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92.20\Documents\DRB\Rotary Club of Bislig\DG files\Content\2 - Office Of the District Secretary &amp; Chief of Staff\2.1 - Reports to the District\"/>
    </mc:Choice>
  </mc:AlternateContent>
  <xr:revisionPtr revIDLastSave="0" documentId="13_ncr:1_{02713CD7-F477-42FF-BCE6-F4C51824ABC3}" xr6:coauthVersionLast="41" xr6:coauthVersionMax="41" xr10:uidLastSave="{00000000-0000-0000-0000-000000000000}"/>
  <bookViews>
    <workbookView xWindow="-120" yWindow="-120" windowWidth="19440" windowHeight="1500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4" i="5" s="1"/>
  <c r="F50" i="5"/>
  <c r="F51" i="5"/>
  <c r="F52" i="5"/>
  <c r="A52" i="1"/>
  <c r="P33" i="1"/>
  <c r="H34" i="1"/>
  <c r="G52" i="1"/>
  <c r="J54" i="5" l="1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09074FF-32BA-419E-AD13-8B4A174E4A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AD2F97F-7279-44D3-8918-51B6EE9FB6F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8D9BD5F6-9662-4E34-9B1B-13632A3037C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7A2F589D-60CA-4993-B28F-7833D3E840C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<sst xmlns="http://schemas.openxmlformats.org/spreadsheetml/2006/main" count="268" uniqueCount="161">
  <si>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</si>
  <si>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</si>
  <si>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</si>
  <si>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</si>
  <si>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</si>
  <si>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</si>
  <si>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</si>
  <si>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</si>
  <si>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</si>
  <si>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</si>
  <si>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</si>
  <si>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</si>
  <si>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</si>
  <si>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</si>
  <si>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</si>
  <si>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</si>
  <si>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</si>
  <si>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</si>
  <si>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</si>
  <si>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</si>
  <si>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</si>
  <si>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</si>
  <si>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</si>
  <si>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</si>
  <si>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</si>
  <si>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</si>
  <si>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</si>
  <si>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</si>
  <si>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</si>
  <si>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</si>
  <si>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</si>
  <si>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</si>
  <si>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</si>
  <si>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</si>
  <si>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</si>
  <si>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</si>
  <si>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</si>
  <si>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</si>
  <si>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</si>
  <si>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</si>
  <si>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</si>
  <si>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</si>
  <si>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</si>
  <si>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</si>
  <si>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</si>
  <si>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</si>
  <si>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</si>
  <si>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</si>
  <si>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</si>
  <si>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</si>
  <si>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</si>
  <si>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</si>
  <si>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</si>
  <si>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</si>
  <si>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</si>
  <si>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</si>
  <si>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</si>
  <si>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</si>
  <si>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</si>
  <si>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</si>
  <si>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</si>
  <si>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</si>
  <si>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</si>
  <si>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</si>
  <si>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</si>
  <si>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</si>
  <si>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</si>
  <si>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</si>
  <si>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</si>
  <si>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</si>
  <si>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</si>
  <si>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</si>
  <si>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</si>
  <si>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</si>
  <si>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</si>
  <si>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</si>
  <si>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</si>
  <si>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</si>
  <si>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</si>
  <si>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</si>
  <si>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</si>
  <si>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</si>
  <si>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</si>
  <si>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</si>
  <si>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</si>
  <si>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</si>
  <si>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</si>
  <si>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</si>
  <si>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</si>
  <si>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</si>
  <si>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</si>
  <si>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</si>
  <si>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</si>
  <si>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</si>
  <si>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</si>
  <si>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</si>
  <si>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</si>
  <si>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</si>
  <si>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</si>
  <si>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</si>
  <si>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</si>
  <si>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</si>
  <si>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</si>
  <si>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</si>
  <si>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</si>
  <si>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</si>
  <si>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</si>
  <si>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</si>
  <si>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</si>
  <si>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</si>
  <si>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</si>
  <si>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</si>
  <si>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</si>
  <si>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</si>
  <si>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</si>
  <si>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</si>
  <si>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</si>
  <si>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</si>
  <si>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</si>
  <si>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</si>
  <si>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</si>
  <si>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</si>
  <si>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</si>
  <si>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</si>
  <si>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</si>
  <si>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</si>
  <si>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</si>
  <si>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</si>
  <si>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</si>
  <si>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</si>
  <si>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</si>
  <si>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</si>
  <si>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</si>
  <si>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</si>
  <si>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</si>
  <si>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.</t>
  </si>
  <si>
    <t>Bislig</t>
  </si>
  <si>
    <t>3-L</t>
  </si>
  <si>
    <t>Daisy Bustillo</t>
  </si>
  <si>
    <t>Divy Dormendo</t>
  </si>
  <si>
    <t>Arnold S. Pates</t>
  </si>
  <si>
    <t>Bislig City Elem. School</t>
  </si>
  <si>
    <t>DepEd Bislig V Event Center</t>
  </si>
  <si>
    <t>Requina Elem. School</t>
  </si>
  <si>
    <t>Bislig City Cultural Sports Center</t>
  </si>
  <si>
    <t>Tabon National High School</t>
  </si>
  <si>
    <t>Brgy. Mangagoy gymnasium</t>
  </si>
  <si>
    <t>Donation of construction materials and collected household items and goods</t>
  </si>
  <si>
    <t>20 fire victims of Caramcam District, Brgy. Mangagoy, Bislig City</t>
  </si>
  <si>
    <t>X</t>
  </si>
  <si>
    <t>Paper Country Inn, Bislig City</t>
  </si>
  <si>
    <t>14- regular meeting</t>
  </si>
  <si>
    <t>Brigada Eskwela at Bislig Central Elementary School. The Club donated painting materials and food and also did the re-painting of 1 building</t>
  </si>
  <si>
    <t>Mangagoy Central Elem. School</t>
  </si>
  <si>
    <t>School Feeding Activity to 200 students and small fundraising raffle draw. Proceeds of the mini raffle was P19,361.00 for Rotary projects</t>
  </si>
  <si>
    <t>Phase 2 of Financial Literacy Training for Kids. The activity involves opening of accounts of elemtary students 4 months after their FinLit seminar</t>
  </si>
  <si>
    <t>26 Requina Elementary School students</t>
  </si>
  <si>
    <t>Phase 2 of Financial Literacy Training for Kids. The activity involves opening of accounts of 1st batch of 50 students 3 months after their FinLit seminar</t>
  </si>
  <si>
    <t>24 Tabon National High School students</t>
  </si>
  <si>
    <t>Awareness Forum- Lecture on MSME Financing for Micro and Small entrepreneurs</t>
  </si>
  <si>
    <t>MSME participants of Caraga Business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</si>
</sst>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4" zoomScale="106" zoomScaleNormal="200" zoomScalePageLayoutView="106" workbookViewId="0">
      <selection activeCell="L24" sqref="L24:M24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43648</v>
      </c>
      <c r="C11" s="152"/>
      <c r="D11" s="112">
        <v>15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150</v>
      </c>
    </row>
    <row r="12" spans="1:16" s="36" customFormat="1" ht="12" customHeight="1" thickTop="1" thickBot="1">
      <c r="A12" s="178"/>
      <c r="B12" s="153">
        <v>43655</v>
      </c>
      <c r="C12" s="154"/>
      <c r="D12" s="102">
        <v>12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150</v>
      </c>
    </row>
    <row r="13" spans="1:16" s="36" customFormat="1" ht="12" customHeight="1" thickTop="1" thickBot="1">
      <c r="A13" s="178"/>
      <c r="B13" s="153">
        <v>43662</v>
      </c>
      <c r="C13" s="154"/>
      <c r="D13" s="102">
        <v>6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150</v>
      </c>
    </row>
    <row r="14" spans="1:16" s="36" customFormat="1" ht="12" customHeight="1" thickTop="1" thickBot="1">
      <c r="A14" s="178"/>
      <c r="B14" s="153">
        <v>43669</v>
      </c>
      <c r="C14" s="154"/>
      <c r="D14" s="102">
        <v>9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150</v>
      </c>
    </row>
    <row r="15" spans="1:16" s="36" customFormat="1" ht="12" customHeight="1" thickTop="1" thickBot="1">
      <c r="A15" s="178"/>
      <c r="B15" s="153">
        <v>43676</v>
      </c>
      <c r="C15" s="154"/>
      <c r="D15" s="97"/>
      <c r="E15" s="98"/>
      <c r="F15" s="99" t="s">
        <v>151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150</v>
      </c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1">
        <v>43615</v>
      </c>
      <c r="C19" s="152"/>
      <c r="D19" s="60"/>
      <c r="E19" s="61"/>
      <c r="F19" s="61"/>
      <c r="G19" s="61"/>
      <c r="H19" s="61"/>
      <c r="I19" s="61"/>
      <c r="J19" s="69"/>
      <c r="K19" s="70"/>
      <c r="L19" s="63">
        <v>11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>
        <v>43620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18</v>
      </c>
      <c r="M20" s="63"/>
      <c r="N20" s="62"/>
      <c r="O20" s="173"/>
      <c r="P20" s="45" t="s">
        <v>142</v>
      </c>
    </row>
    <row r="21" spans="1:16" s="36" customFormat="1" ht="12" customHeight="1" thickTop="1" thickBot="1">
      <c r="A21" s="178"/>
      <c r="B21" s="153">
        <v>43634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9</v>
      </c>
      <c r="M21" s="63"/>
      <c r="N21" s="62"/>
      <c r="O21" s="173"/>
      <c r="P21" s="45" t="s">
        <v>143</v>
      </c>
    </row>
    <row r="22" spans="1:16" s="36" customFormat="1" ht="12" customHeight="1" thickTop="1" thickBot="1">
      <c r="A22" s="178"/>
      <c r="B22" s="153">
        <v>43643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7</v>
      </c>
      <c r="M22" s="63"/>
      <c r="N22" s="62"/>
      <c r="O22" s="173"/>
      <c r="P22" s="45" t="s">
        <v>144</v>
      </c>
    </row>
    <row r="23" spans="1:16" s="36" customFormat="1" ht="12" customHeight="1" thickTop="1" thickBot="1">
      <c r="A23" s="178"/>
      <c r="B23" s="153">
        <v>43651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12</v>
      </c>
      <c r="M23" s="63"/>
      <c r="N23" s="62"/>
      <c r="O23" s="173"/>
      <c r="P23" s="45" t="s">
        <v>145</v>
      </c>
    </row>
    <row r="24" spans="1:16" s="36" customFormat="1" ht="12" customHeight="1" thickTop="1" thickBot="1">
      <c r="A24" s="178"/>
      <c r="B24" s="153">
        <v>43658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23</v>
      </c>
      <c r="M24" s="63"/>
      <c r="N24" s="62"/>
      <c r="O24" s="173"/>
      <c r="P24" s="45" t="s">
        <v>146</v>
      </c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23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Divy Dormendo</v>
      </c>
      <c r="B52" s="142"/>
      <c r="C52" s="143"/>
      <c r="D52" s="143"/>
      <c r="E52" s="143"/>
      <c r="F52" s="143"/>
      <c r="G52" s="143" t="str">
        <f>I6</f>
        <v>Daisy Bustillo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106" zoomScaleNormal="200" zoomScalePageLayoutView="106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Bislig</v>
      </c>
      <c r="B3" s="254"/>
      <c r="C3" s="254"/>
      <c r="D3" s="254"/>
      <c r="E3" s="254"/>
      <c r="F3" s="254" t="str">
        <f>'Summary of Activities'!I6</f>
        <v>Daisy Bustillo</v>
      </c>
      <c r="G3" s="254"/>
      <c r="H3" s="254"/>
      <c r="I3" s="254"/>
      <c r="J3" s="254"/>
      <c r="K3" s="254"/>
      <c r="L3" s="254" t="str">
        <f>'Summary of Activities'!N6</f>
        <v>Divy Dormendo</v>
      </c>
      <c r="M3" s="254"/>
      <c r="N3" s="254"/>
      <c r="O3" s="254"/>
      <c r="P3" s="254"/>
      <c r="Q3" s="254"/>
      <c r="R3" s="254" t="str">
        <f>'Summary of Activities'!H6</f>
        <v>3-L</v>
      </c>
      <c r="S3" s="254"/>
      <c r="T3" s="279">
        <f>'Summary of Activities'!K2</f>
        <v>43647</v>
      </c>
      <c r="U3" s="254"/>
      <c r="V3" s="254"/>
      <c r="W3" s="280">
        <f>'Summary of Activities'!O8</f>
        <v>43684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43615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>
        <v>250</v>
      </c>
      <c r="G6" s="49">
        <v>5</v>
      </c>
      <c r="H6" s="52">
        <v>4500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152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43620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>
        <v>200</v>
      </c>
      <c r="D11" s="49">
        <v>40</v>
      </c>
      <c r="E11" s="50">
        <v>3000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154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153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43634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>
        <v>26</v>
      </c>
      <c r="G16" s="49">
        <v>10</v>
      </c>
      <c r="H16" s="52">
        <v>1500</v>
      </c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155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156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43643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>
        <v>64</v>
      </c>
      <c r="J21" s="49">
        <v>16</v>
      </c>
      <c r="K21" s="50">
        <v>850</v>
      </c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159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160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43651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>
        <v>12</v>
      </c>
      <c r="G26" s="49">
        <v>10</v>
      </c>
      <c r="H26" s="52">
        <v>1500</v>
      </c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157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158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43658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 t="s">
        <v>149</v>
      </c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>
        <v>20</v>
      </c>
      <c r="J31" s="49">
        <v>60</v>
      </c>
      <c r="K31" s="50">
        <v>70000</v>
      </c>
      <c r="L31" s="51"/>
      <c r="M31" s="49"/>
      <c r="N31" s="52"/>
      <c r="O31" s="48"/>
      <c r="P31" s="49"/>
      <c r="Q31" s="50"/>
      <c r="R31" s="51"/>
      <c r="S31" s="49"/>
      <c r="T31" s="52"/>
      <c r="U31" s="54" t="s">
        <v>149</v>
      </c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147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148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 t="s">
        <v>135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200</v>
      </c>
      <c r="G47" s="278"/>
      <c r="H47" s="277">
        <f>D6+D11+D16+D21+D26+D31+D36+D41</f>
        <v>40</v>
      </c>
      <c r="I47" s="278"/>
      <c r="J47" s="271">
        <f>E6+E11+E16+E21+E26+E31+E36+E41</f>
        <v>3000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288</v>
      </c>
      <c r="G48" s="278"/>
      <c r="H48" s="277">
        <f>G6+G11+G16+G21+G26+G31+G36+G41</f>
        <v>25</v>
      </c>
      <c r="I48" s="278"/>
      <c r="J48" s="271">
        <f>H6+H11+H16+H21+H26+H31+H36+H41</f>
        <v>7500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84</v>
      </c>
      <c r="G49" s="278"/>
      <c r="H49" s="277">
        <f>J6+J11+J16+J21+J26+J31+J36+J41</f>
        <v>76</v>
      </c>
      <c r="I49" s="278"/>
      <c r="J49" s="271">
        <f>K6+K11+K16+K21+K26+K31+K36+K41</f>
        <v>70850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572</v>
      </c>
      <c r="G54" s="262"/>
      <c r="H54" s="261">
        <f>SUM(H47:I52)</f>
        <v>141</v>
      </c>
      <c r="I54" s="262"/>
      <c r="J54" s="258">
        <f>SUM(J47:L52)</f>
        <v>81350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DBP</cp:lastModifiedBy>
  <cp:lastPrinted>2019-04-23T13:42:22Z</cp:lastPrinted>
  <dcterms:created xsi:type="dcterms:W3CDTF">2013-07-03T03:04:40Z</dcterms:created>
  <dcterms:modified xsi:type="dcterms:W3CDTF">2019-08-02T05:09:29Z</dcterms:modified>
</cp:coreProperties>
</file>