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ocuments\rc calbayog 2020-2021\"/>
    </mc:Choice>
  </mc:AlternateContent>
  <xr:revisionPtr revIDLastSave="0" documentId="13_ncr:1_{C72FBBFB-DA04-4F73-A7D8-A777B6CE4246}" xr6:coauthVersionLast="45" xr6:coauthVersionMax="45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8" i="5"/>
  <c r="H47" i="5"/>
  <c r="H49" i="5"/>
  <c r="H50" i="5"/>
  <c r="H52" i="5"/>
  <c r="H55" i="5"/>
  <c r="F53" i="5"/>
  <c r="F51" i="5"/>
  <c r="F48" i="5"/>
  <c r="F47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<sst xmlns="http://schemas.openxmlformats.org/spreadsheetml/2006/main" count="275" uniqueCount="158">
  <si>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</si>
  <si>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</si>
  <si>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</si>
  <si>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</si>
  <si>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</si>
  <si>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</si>
  <si>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</si>
  <si>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</si>
  <si>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</si>
  <si>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</si>
  <si>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</si>
  <si>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</si>
  <si>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</si>
  <si>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</si>
  <si>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</si>
  <si>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</si>
  <si>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</si>
  <si>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</si>
  <si>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</si>
  <si>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</si>
  <si>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</si>
  <si>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</si>
  <si>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</si>
  <si>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</si>
  <si>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</si>
  <si>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</si>
  <si>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</si>
  <si>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</si>
  <si>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</si>
  <si>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</si>
  <si>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</si>
  <si>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</si>
  <si>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</si>
  <si>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</si>
  <si>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</si>
  <si>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</si>
  <si>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</si>
  <si>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</si>
  <si>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</si>
  <si>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</si>
  <si>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</si>
  <si>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</si>
  <si>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</si>
  <si>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</si>
  <si>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</si>
  <si>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</si>
  <si>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</si>
  <si>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</si>
  <si>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</si>
  <si>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</si>
  <si>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</si>
  <si>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</si>
  <si>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</si>
  <si>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</si>
  <si>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</si>
  <si>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</si>
  <si>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</si>
  <si>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</si>
  <si>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</si>
  <si>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</si>
  <si>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</si>
  <si>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</si>
  <si>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</si>
  <si>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</si>
  <si>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</si>
  <si>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</si>
  <si>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</si>
  <si>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</si>
  <si>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</si>
  <si>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</si>
  <si>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</si>
  <si>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</si>
  <si>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</si>
  <si>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</si>
  <si>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</si>
  <si>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</si>
  <si>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</si>
  <si>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</si>
  <si>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</si>
  <si>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</si>
  <si>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</si>
  <si>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</si>
  <si>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</si>
  <si>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</si>
  <si>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</si>
  <si>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</si>
  <si>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</si>
  <si>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</si>
  <si>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</si>
  <si>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</si>
  <si>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</si>
  <si>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</si>
  <si>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</si>
  <si>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</si>
  <si>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</si>
  <si>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</si>
  <si>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</si>
  <si>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</si>
  <si>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</si>
  <si>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</si>
  <si>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</si>
  <si>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</si>
  <si>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</si>
  <si>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</si>
  <si>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</si>
  <si>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</si>
  <si>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</si>
  <si>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</si>
  <si>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</si>
  <si>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</si>
  <si>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</si>
  <si>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</si>
  <si>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</si>
  <si>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</si>
  <si>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</si>
  <si>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</si>
  <si>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</si>
  <si>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</si>
  <si>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</si>
  <si>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</si>
  <si>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</si>
  <si>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</si>
  <si>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</si>
  <si>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</si>
  <si>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</si>
  <si>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</si>
  <si>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</si>
  <si>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</si>
  <si>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</si>
  <si>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</si>
  <si>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</si>
  <si>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</si>
  <si>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</si>
  <si>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</si>
  <si>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</si>
  <si>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</si>
  <si>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</si>
  <si>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Calbayog</t>
  </si>
  <si>
    <t>Irene P. Obong</t>
  </si>
  <si>
    <t>VIA ZOOM</t>
  </si>
  <si>
    <t>Vivian Jumadao</t>
  </si>
  <si>
    <t xml:space="preserve"> VIA ZOOM</t>
  </si>
  <si>
    <t>CALBAYOG CITY SPORTS CENTER AND VIA ZOOM</t>
  </si>
  <si>
    <t>TINAMBACAN COVERED COURT</t>
  </si>
  <si>
    <t>Ronaldo M. Obong</t>
  </si>
  <si>
    <t>August 05, 2020</t>
  </si>
  <si>
    <t>End Polio Now Awareness Campaign: Zoomba and More</t>
  </si>
  <si>
    <t>general public</t>
  </si>
  <si>
    <t>Bloodletting Activity: Save A Life, Give Blood</t>
  </si>
  <si>
    <t>Calbayog Blood Bank for Calbayognons who need blood transfusion</t>
  </si>
  <si>
    <t>Project Wash, Iwas COVID: Turn-Over of Portable Water Tanks</t>
  </si>
  <si>
    <t>Brgy Tinambacan Norte, Brgy Tinambacan Sur and Brgy Malopalo</t>
  </si>
  <si>
    <t>COVID 19 Response: distribution of face masks</t>
  </si>
  <si>
    <t>Brgy Health Workers in Tinambacan District, Calbayog City</t>
  </si>
  <si>
    <t>Share A Meal: Food Distribution Program</t>
  </si>
  <si>
    <t>blood donors and medical staff who participated in the activity</t>
  </si>
  <si>
    <t>4S Kontra Dengue: Dengue Control and Prevention Awareness Campaign</t>
  </si>
  <si>
    <t>residents of different barangays in Tinambacan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</si>
</sst>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50" fillId="0" borderId="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17" zoomScaleNormal="100" zoomScaleSheetLayoutView="100" workbookViewId="0">
      <selection activeCell="L19" sqref="L19:M1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44013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137</v>
      </c>
      <c r="B6" s="76"/>
      <c r="C6" s="77"/>
      <c r="D6" s="77"/>
      <c r="E6" s="77"/>
      <c r="F6" s="77"/>
      <c r="G6" s="77"/>
      <c r="H6" s="27" t="s">
        <v>136</v>
      </c>
      <c r="I6" s="78" t="s">
        <v>140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145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44017</v>
      </c>
      <c r="C11" s="155"/>
      <c r="D11" s="113">
        <v>12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139</v>
      </c>
    </row>
    <row r="12" spans="1:16" s="35" customFormat="1" ht="12" customHeight="1" thickTop="1" thickBot="1">
      <c r="A12" s="181"/>
      <c r="B12" s="156">
        <v>44024</v>
      </c>
      <c r="C12" s="157"/>
      <c r="D12" s="102">
        <v>10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139</v>
      </c>
    </row>
    <row r="13" spans="1:16" s="35" customFormat="1" ht="12" customHeight="1" thickTop="1" thickBot="1">
      <c r="A13" s="181"/>
      <c r="B13" s="156">
        <v>44038</v>
      </c>
      <c r="C13" s="157"/>
      <c r="D13" s="102">
        <v>15</v>
      </c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 t="s">
        <v>139</v>
      </c>
    </row>
    <row r="14" spans="1:16" s="35" customFormat="1" ht="12" customHeight="1" thickTop="1" thickBot="1">
      <c r="A14" s="181"/>
      <c r="B14" s="156">
        <v>44038</v>
      </c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 t="s">
        <v>139</v>
      </c>
    </row>
    <row r="15" spans="1:16" s="35" customFormat="1" ht="12" customHeight="1" thickTop="1" thickBot="1">
      <c r="A15" s="181"/>
      <c r="B15" s="156">
        <v>44043</v>
      </c>
      <c r="C15" s="157"/>
      <c r="D15" s="97"/>
      <c r="E15" s="98"/>
      <c r="F15" s="99">
        <v>15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141</v>
      </c>
    </row>
    <row r="16" spans="1:16" s="35" customFormat="1" ht="12" customHeight="1" thickTop="1" thickBot="1">
      <c r="A16" s="181"/>
      <c r="B16" s="156">
        <v>44015</v>
      </c>
      <c r="C16" s="157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4" t="s">
        <v>139</v>
      </c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44016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15</v>
      </c>
      <c r="M19" s="63"/>
      <c r="N19" s="62"/>
      <c r="O19" s="176"/>
      <c r="P19" s="44" t="s">
        <v>142</v>
      </c>
    </row>
    <row r="20" spans="1:16" s="35" customFormat="1" ht="12" customHeight="1" thickTop="1" thickBot="1">
      <c r="A20" s="181"/>
      <c r="B20" s="156">
        <v>44041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20</v>
      </c>
      <c r="M20" s="63"/>
      <c r="N20" s="62"/>
      <c r="O20" s="176"/>
      <c r="P20" s="44" t="s">
        <v>143</v>
      </c>
    </row>
    <row r="21" spans="1:16" s="35" customFormat="1" ht="12" customHeight="1" thickTop="1" thickBot="1">
      <c r="A21" s="181"/>
      <c r="B21" s="156">
        <v>44041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20</v>
      </c>
      <c r="M21" s="63"/>
      <c r="N21" s="62"/>
      <c r="O21" s="176"/>
      <c r="P21" s="44" t="s">
        <v>143</v>
      </c>
    </row>
    <row r="22" spans="1:16" s="35" customFormat="1" ht="12" customHeight="1" thickTop="1" thickBot="1">
      <c r="A22" s="181"/>
      <c r="B22" s="156">
        <v>44041</v>
      </c>
      <c r="C22" s="157"/>
      <c r="D22" s="60"/>
      <c r="E22" s="61"/>
      <c r="F22" s="61"/>
      <c r="G22" s="61"/>
      <c r="H22" s="61"/>
      <c r="I22" s="61"/>
      <c r="J22" s="61"/>
      <c r="K22" s="62"/>
      <c r="L22" s="63">
        <v>20</v>
      </c>
      <c r="M22" s="63"/>
      <c r="N22" s="62"/>
      <c r="O22" s="176"/>
      <c r="P22" s="44" t="s">
        <v>143</v>
      </c>
    </row>
    <row r="23" spans="1:16" s="35" customFormat="1" ht="12" customHeight="1" thickTop="1" thickBot="1">
      <c r="A23" s="181"/>
      <c r="B23" s="156">
        <v>44041</v>
      </c>
      <c r="C23" s="157"/>
      <c r="D23" s="60"/>
      <c r="E23" s="61"/>
      <c r="F23" s="61"/>
      <c r="G23" s="61"/>
      <c r="H23" s="61"/>
      <c r="I23" s="61"/>
      <c r="J23" s="61"/>
      <c r="K23" s="62"/>
      <c r="L23" s="63">
        <v>20</v>
      </c>
      <c r="M23" s="63"/>
      <c r="N23" s="62"/>
      <c r="O23" s="176"/>
      <c r="P23" s="44" t="s">
        <v>143</v>
      </c>
    </row>
    <row r="24" spans="1:16" s="35" customFormat="1" ht="12" customHeight="1" thickTop="1" thickBot="1">
      <c r="A24" s="181"/>
      <c r="B24" s="156">
        <v>44041</v>
      </c>
      <c r="C24" s="157"/>
      <c r="D24" s="60"/>
      <c r="E24" s="61"/>
      <c r="F24" s="61"/>
      <c r="G24" s="61"/>
      <c r="H24" s="61"/>
      <c r="I24" s="61"/>
      <c r="J24" s="61"/>
      <c r="K24" s="62"/>
      <c r="L24" s="63">
        <v>20</v>
      </c>
      <c r="M24" s="63"/>
      <c r="N24" s="62"/>
      <c r="O24" s="176"/>
      <c r="P24" s="44" t="s">
        <v>143</v>
      </c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55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55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Irene P. Obong</v>
      </c>
      <c r="B52" s="144"/>
      <c r="C52" s="145"/>
      <c r="D52" s="145"/>
      <c r="E52" s="145"/>
      <c r="F52" s="145"/>
      <c r="G52" s="145" t="str">
        <f>I6</f>
        <v>Vivian Jumadao</v>
      </c>
      <c r="H52" s="145"/>
      <c r="I52" s="145"/>
      <c r="J52" s="145"/>
      <c r="K52" s="145"/>
      <c r="L52" s="145"/>
      <c r="M52" s="146" t="s">
        <v>144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A42" zoomScale="200" zoomScaleNormal="200" workbookViewId="0">
      <selection activeCell="S26" sqref="S2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78" t="s">
        <v>114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7" ht="15" customHeight="1">
      <c r="A2" s="212" t="s">
        <v>59</v>
      </c>
      <c r="B2" s="212"/>
      <c r="C2" s="212"/>
      <c r="D2" s="212"/>
      <c r="E2" s="212"/>
      <c r="F2" s="280" t="s">
        <v>60</v>
      </c>
      <c r="G2" s="280"/>
      <c r="H2" s="280"/>
      <c r="I2" s="280"/>
      <c r="J2" s="280"/>
      <c r="K2" s="280"/>
      <c r="L2" s="280" t="s">
        <v>61</v>
      </c>
      <c r="M2" s="280"/>
      <c r="N2" s="280"/>
      <c r="O2" s="280"/>
      <c r="P2" s="280"/>
      <c r="Q2" s="280"/>
      <c r="R2" s="280" t="s">
        <v>62</v>
      </c>
      <c r="S2" s="280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79" t="str">
        <f>'Summary of Activities'!A6</f>
        <v>Calbayog</v>
      </c>
      <c r="B3" s="279"/>
      <c r="C3" s="279"/>
      <c r="D3" s="279"/>
      <c r="E3" s="279"/>
      <c r="F3" s="279" t="str">
        <f>'Summary of Activities'!I6</f>
        <v>Vivian Jumadao</v>
      </c>
      <c r="G3" s="279"/>
      <c r="H3" s="279"/>
      <c r="I3" s="279"/>
      <c r="J3" s="279"/>
      <c r="K3" s="279"/>
      <c r="L3" s="279" t="str">
        <f>'Summary of Activities'!N6</f>
        <v>Irene P. Obong</v>
      </c>
      <c r="M3" s="279"/>
      <c r="N3" s="279"/>
      <c r="O3" s="279"/>
      <c r="P3" s="279"/>
      <c r="Q3" s="279"/>
      <c r="R3" s="279" t="str">
        <f>'Summary of Activities'!H6</f>
        <v>3-A</v>
      </c>
      <c r="S3" s="279"/>
      <c r="T3" s="213">
        <f>'Summary of Activities'!K2</f>
        <v>44013</v>
      </c>
      <c r="U3" s="213"/>
      <c r="V3" s="213"/>
      <c r="W3" s="213"/>
      <c r="X3" s="214" t="str">
        <f>'Summary of Activities'!O8</f>
        <v>August 05, 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44016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15</v>
      </c>
      <c r="P6" s="47">
        <v>80</v>
      </c>
      <c r="Q6" s="48">
        <v>5000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146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147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44041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180</v>
      </c>
      <c r="P11" s="47">
        <v>400</v>
      </c>
      <c r="Q11" s="48">
        <v>8000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148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149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44041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>
        <v>3</v>
      </c>
      <c r="S16" s="47">
        <v>250</v>
      </c>
      <c r="T16" s="50">
        <v>15000</v>
      </c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150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151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44041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>
        <v>175</v>
      </c>
      <c r="P21" s="47">
        <v>150</v>
      </c>
      <c r="Q21" s="48">
        <v>5000</v>
      </c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 t="s">
        <v>152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 t="s">
        <v>153</v>
      </c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44041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>
        <v>218</v>
      </c>
      <c r="P26" s="47">
        <v>350</v>
      </c>
      <c r="Q26" s="48">
        <v>30000</v>
      </c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 t="s">
        <v>154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 t="s">
        <v>155</v>
      </c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44041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>
        <v>200</v>
      </c>
      <c r="P31" s="47">
        <v>180</v>
      </c>
      <c r="Q31" s="48">
        <v>4000</v>
      </c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 t="s">
        <v>156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 t="s">
        <v>157</v>
      </c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7" t="s">
        <v>57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N44" s="268" t="s">
        <v>65</v>
      </c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</row>
    <row r="45" spans="1:27" ht="12" customHeight="1" thickTop="1" thickBot="1">
      <c r="A45" s="304" t="s">
        <v>58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6"/>
      <c r="M45" s="11">
        <v>1</v>
      </c>
      <c r="N45" s="269" t="s">
        <v>122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1"/>
    </row>
    <row r="46" spans="1:27" ht="14.25">
      <c r="A46" s="9"/>
      <c r="B46" s="286" t="s">
        <v>55</v>
      </c>
      <c r="C46" s="286"/>
      <c r="D46" s="286"/>
      <c r="E46" s="286"/>
      <c r="F46" s="292" t="s">
        <v>54</v>
      </c>
      <c r="G46" s="292"/>
      <c r="H46" s="296" t="s">
        <v>68</v>
      </c>
      <c r="I46" s="297"/>
      <c r="J46" s="292" t="s">
        <v>70</v>
      </c>
      <c r="K46" s="292"/>
      <c r="L46" s="293"/>
      <c r="M46" s="11">
        <v>2</v>
      </c>
      <c r="N46" s="272" t="s">
        <v>123</v>
      </c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4"/>
    </row>
    <row r="47" spans="1:27" ht="12" customHeight="1">
      <c r="A47" s="20">
        <v>1</v>
      </c>
      <c r="B47" s="310" t="s">
        <v>43</v>
      </c>
      <c r="C47" s="310"/>
      <c r="D47" s="310"/>
      <c r="E47" s="310"/>
      <c r="F47" s="294">
        <f>C6+C11+C16+C21+C26+C31+C36+C41</f>
        <v>0</v>
      </c>
      <c r="G47" s="295"/>
      <c r="H47" s="294">
        <f>D6+D11+D16+D21+D26+D31+D36+D41</f>
        <v>0</v>
      </c>
      <c r="I47" s="295"/>
      <c r="J47" s="210">
        <f>E6+E11+E16+E21+E26+E31+E36+E41</f>
        <v>0</v>
      </c>
      <c r="K47" s="210"/>
      <c r="L47" s="211"/>
      <c r="M47" s="11">
        <v>3</v>
      </c>
      <c r="N47" s="275" t="s">
        <v>124</v>
      </c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7"/>
    </row>
    <row r="48" spans="1:27" ht="12" customHeight="1">
      <c r="A48" s="20">
        <v>2</v>
      </c>
      <c r="B48" s="310" t="s">
        <v>53</v>
      </c>
      <c r="C48" s="310"/>
      <c r="D48" s="310"/>
      <c r="E48" s="310"/>
      <c r="F48" s="294">
        <f>F6+F11+F16+F21+F26+F31+F36+F41</f>
        <v>0</v>
      </c>
      <c r="G48" s="295"/>
      <c r="H48" s="294">
        <f>G6+G11+G16+G21+G26+G31+G36+G41</f>
        <v>0</v>
      </c>
      <c r="I48" s="295"/>
      <c r="J48" s="210">
        <f>H6+H11+H16+H21+H26+H31+H36+H41</f>
        <v>0</v>
      </c>
      <c r="K48" s="210"/>
      <c r="L48" s="211"/>
      <c r="M48" s="237">
        <v>4</v>
      </c>
      <c r="N48" s="265" t="s">
        <v>125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7"/>
    </row>
    <row r="49" spans="1:27" ht="12" customHeight="1">
      <c r="A49" s="20">
        <v>3</v>
      </c>
      <c r="B49" s="310" t="s">
        <v>44</v>
      </c>
      <c r="C49" s="310"/>
      <c r="D49" s="310"/>
      <c r="E49" s="310"/>
      <c r="F49" s="294">
        <f>I6+I11+I16+I21+I26+I31+I36+I41</f>
        <v>0</v>
      </c>
      <c r="G49" s="295"/>
      <c r="H49" s="294">
        <f>J6+J11+J16+J21+J26+J31+J36+J41</f>
        <v>0</v>
      </c>
      <c r="I49" s="295"/>
      <c r="J49" s="210">
        <f>K6+K11+K16+K21+K26+K31+K36+K41</f>
        <v>0</v>
      </c>
      <c r="K49" s="210"/>
      <c r="L49" s="211"/>
      <c r="M49" s="237"/>
      <c r="N49" s="265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7"/>
    </row>
    <row r="50" spans="1:27" ht="12" customHeight="1">
      <c r="A50" s="20">
        <v>4</v>
      </c>
      <c r="B50" s="310" t="s">
        <v>45</v>
      </c>
      <c r="C50" s="310"/>
      <c r="D50" s="310"/>
      <c r="E50" s="310"/>
      <c r="F50" s="294">
        <f>L6+L11+L16+L21+L26+L31+L36+L41</f>
        <v>0</v>
      </c>
      <c r="G50" s="295"/>
      <c r="H50" s="294">
        <f>M6+M11+M16+M21+M26+M31+M36+M41</f>
        <v>0</v>
      </c>
      <c r="I50" s="295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310" t="s">
        <v>46</v>
      </c>
      <c r="C51" s="310"/>
      <c r="D51" s="310"/>
      <c r="E51" s="310"/>
      <c r="F51" s="294">
        <f>O6+O11+O16+O21+O26+O31+O36+O41</f>
        <v>788</v>
      </c>
      <c r="G51" s="295"/>
      <c r="H51" s="294">
        <f>P6+P11+P16+P21+P26+P31+P36+P41</f>
        <v>1160</v>
      </c>
      <c r="I51" s="295"/>
      <c r="J51" s="210">
        <f>Q6+Q11+Q16+Q21+Q26+Q31+Q36+Q41</f>
        <v>52000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310" t="s">
        <v>48</v>
      </c>
      <c r="C52" s="310"/>
      <c r="D52" s="310"/>
      <c r="E52" s="310"/>
      <c r="F52" s="294">
        <f>R6+R11+R16+R21+R26+R31+R36+R41</f>
        <v>3</v>
      </c>
      <c r="G52" s="295"/>
      <c r="H52" s="294">
        <f>S6+S11+S16+S21+S26+S31+S36+S41</f>
        <v>250</v>
      </c>
      <c r="I52" s="295"/>
      <c r="J52" s="210">
        <f>T6+T11+T16+T21+T26+T31+T36+T41</f>
        <v>15000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301"/>
      <c r="B54" s="302"/>
      <c r="C54" s="302"/>
      <c r="D54" s="302"/>
      <c r="E54" s="303"/>
      <c r="F54" s="290"/>
      <c r="G54" s="291"/>
      <c r="H54" s="290"/>
      <c r="I54" s="291"/>
      <c r="J54" s="298"/>
      <c r="K54" s="299"/>
      <c r="L54" s="300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87" t="s">
        <v>56</v>
      </c>
      <c r="B55" s="288"/>
      <c r="C55" s="288"/>
      <c r="D55" s="288"/>
      <c r="E55" s="289"/>
      <c r="F55" s="284">
        <f>SUM(F47:G53)</f>
        <v>791</v>
      </c>
      <c r="G55" s="285"/>
      <c r="H55" s="284">
        <f>SUM(H47:I53)</f>
        <v>1410</v>
      </c>
      <c r="I55" s="285"/>
      <c r="J55" s="281">
        <f>SUM(J47:L53)</f>
        <v>67000</v>
      </c>
      <c r="K55" s="282"/>
      <c r="L55" s="283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45:L45"/>
    <mergeCell ref="A44:L44"/>
    <mergeCell ref="F46:G46"/>
    <mergeCell ref="F47:G47"/>
    <mergeCell ref="F48:G48"/>
    <mergeCell ref="F49:G49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2020-07-15T07:23:56Z</cp:lastPrinted>
  <dcterms:created xsi:type="dcterms:W3CDTF">2013-07-03T03:04:40Z</dcterms:created>
  <dcterms:modified xsi:type="dcterms:W3CDTF">2020-08-05T05:55:47Z</dcterms:modified>
</cp:coreProperties>
</file>