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Documents\rc calbayog 2020-2021\"/>
    </mc:Choice>
  </mc:AlternateContent>
  <xr:revisionPtr revIDLastSave="0" documentId="13_ncr:1_{95CE4AE8-DD2A-4882-9239-FDD605ECC8AC}" xr6:coauthVersionLast="45" xr6:coauthVersionMax="45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1" i="5"/>
  <c r="J48" i="5"/>
  <c r="J49" i="5"/>
  <c r="J50" i="5"/>
  <c r="J53" i="5"/>
  <c r="J55" i="5"/>
  <c r="H53" i="5"/>
  <c r="H51" i="5"/>
  <c r="H48" i="5"/>
  <c r="H47" i="5"/>
  <c r="H49" i="5"/>
  <c r="H50" i="5"/>
  <c r="H52" i="5"/>
  <c r="H55" i="5"/>
  <c r="F53" i="5"/>
  <c r="F51" i="5"/>
  <c r="F48" i="5"/>
  <c r="F47" i="5"/>
  <c r="F49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D8485D66-E3EA-471D-B66A-2FEC34BE8DE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A67FE2D0-37D1-4836-871F-FCA30921159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273291D0-7346-4F3F-95A7-B9BB0F2DF2E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15F995DC-BD35-48AA-964A-8B4D3B7FDA7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813B3089-EA37-4D26-8C3C-7687DCA3D55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<sst xmlns="http://schemas.openxmlformats.org/spreadsheetml/2006/main" count="285" uniqueCount="169">
  <si>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</si>
  <si>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</si>
  <si>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</si>
  <si>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</si>
  <si>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</si>
  <si>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</si>
  <si>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</si>
  <si>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</si>
  <si>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</si>
  <si>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</si>
  <si>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</si>
  <si>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</si>
  <si>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</si>
  <si>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</si>
  <si>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</si>
  <si>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</si>
  <si>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</si>
  <si>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</si>
  <si>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</si>
  <si>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</si>
  <si>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</si>
  <si>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</si>
  <si>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</si>
  <si>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</si>
  <si>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</si>
  <si>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</si>
  <si>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</si>
  <si>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</si>
  <si>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</si>
  <si>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</si>
  <si>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</si>
  <si>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</si>
  <si>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</si>
  <si>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</si>
  <si>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</si>
  <si>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</si>
  <si>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</si>
  <si>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</si>
  <si>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</si>
  <si>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</si>
  <si>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</si>
  <si>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</si>
  <si>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</si>
  <si>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</si>
  <si>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</si>
  <si>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</si>
  <si>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</si>
  <si>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</si>
  <si>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</si>
  <si>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</si>
  <si>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</si>
  <si>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</si>
  <si>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</si>
  <si>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</si>
  <si>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</si>
  <si>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</si>
  <si>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</si>
  <si>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</si>
  <si>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</si>
  <si>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</si>
  <si>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</si>
  <si>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</si>
  <si>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</si>
  <si>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</si>
  <si>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</si>
  <si>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</si>
  <si>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</si>
  <si>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</si>
  <si>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</si>
  <si>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</si>
  <si>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</si>
  <si>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</si>
  <si>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</si>
  <si>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</si>
  <si>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</si>
  <si>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</si>
  <si>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</si>
  <si>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</si>
  <si>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</si>
  <si>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</si>
  <si>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</si>
  <si>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</si>
  <si>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</si>
  <si>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</si>
  <si>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</si>
  <si>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</si>
  <si>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</si>
  <si>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</si>
  <si>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</si>
  <si>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</si>
  <si>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</si>
  <si>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</si>
  <si>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</si>
  <si>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</si>
  <si>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</si>
  <si>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</si>
  <si>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</si>
  <si>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</si>
  <si>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</si>
  <si>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</si>
  <si>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</si>
  <si>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</si>
  <si>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</si>
  <si>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</si>
  <si>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</si>
  <si>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</si>
  <si>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</si>
  <si>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</si>
  <si>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</si>
  <si>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</si>
  <si>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</si>
  <si>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</si>
  <si>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</si>
  <si>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</si>
  <si>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</si>
  <si>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</si>
  <si>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</si>
  <si>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</si>
  <si>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</si>
  <si>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</si>
  <si>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</si>
  <si>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</si>
  <si>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</si>
  <si>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</si>
  <si>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</si>
  <si>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</si>
  <si>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</si>
  <si>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</si>
  <si>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</si>
  <si>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</si>
  <si>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</si>
  <si>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</si>
  <si>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</si>
  <si>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</si>
  <si>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</si>
  <si>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</si>
  <si>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3-A</t>
  </si>
  <si>
    <t>Calbayog</t>
  </si>
  <si>
    <t>Irene P. Obong</t>
  </si>
  <si>
    <t>Vivian Jumadao</t>
  </si>
  <si>
    <t>Ronaldo M. Obong</t>
  </si>
  <si>
    <t xml:space="preserve">  </t>
  </si>
  <si>
    <t>via Zoom</t>
  </si>
  <si>
    <t>Fundraising Initiative: Rotary Service Partners</t>
  </si>
  <si>
    <t>November 03, 2020</t>
  </si>
  <si>
    <t>Ocotber 02, 2020</t>
  </si>
  <si>
    <t>webinar via zoom</t>
  </si>
  <si>
    <t>October 04, 2020</t>
  </si>
  <si>
    <t>October 10, 2020</t>
  </si>
  <si>
    <t>October 15, 2020</t>
  </si>
  <si>
    <t>City Hall Grounds</t>
  </si>
  <si>
    <t>Ocotber 23, 2020</t>
  </si>
  <si>
    <t>October 24, 2020</t>
  </si>
  <si>
    <t>Radyo Natin FM Station, Calbayog City</t>
  </si>
  <si>
    <t>October 27, 2020</t>
  </si>
  <si>
    <t>Calbayog City Sprots Complex</t>
  </si>
  <si>
    <t>October 30-31,2020</t>
  </si>
  <si>
    <t>October 31, 2020</t>
  </si>
  <si>
    <t>October 01-31, 2020</t>
  </si>
  <si>
    <t>Webinar on Managing Mental Health during COVID 19 Crisis</t>
  </si>
  <si>
    <t>Turnover of six (6) swab booths</t>
  </si>
  <si>
    <t>AITF Calbayog City</t>
  </si>
  <si>
    <t>End Polio Advocacy: Rotary on the Air Radio Program</t>
  </si>
  <si>
    <t>Zumba in support to Breast Cancer Awareness Campaign</t>
  </si>
  <si>
    <t>End Polio, Breast Cancer and COVID 19 Advocacy and Awareness Campaign</t>
  </si>
  <si>
    <t>Calbayog community/listeners</t>
  </si>
  <si>
    <t>public/community/netizens</t>
  </si>
  <si>
    <t>Calbayog community</t>
  </si>
  <si>
    <t xml:space="preserve">Calbayog community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</si>
</sst>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zoomScaleNormal="100" zoomScaleSheetLayoutView="100" workbookViewId="0">
      <selection activeCell="L21" sqref="L21:M2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44105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137</v>
      </c>
      <c r="B6" s="76"/>
      <c r="C6" s="77"/>
      <c r="D6" s="77"/>
      <c r="E6" s="77"/>
      <c r="F6" s="77"/>
      <c r="G6" s="77"/>
      <c r="H6" s="27" t="s">
        <v>136</v>
      </c>
      <c r="I6" s="78" t="s">
        <v>139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144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147</v>
      </c>
      <c r="C11" s="155"/>
      <c r="D11" s="113">
        <v>12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142</v>
      </c>
    </row>
    <row r="12" spans="1:16" s="35" customFormat="1" ht="12" customHeight="1" thickTop="1" thickBot="1">
      <c r="A12" s="181"/>
      <c r="B12" s="156" t="s">
        <v>148</v>
      </c>
      <c r="C12" s="157"/>
      <c r="D12" s="102">
        <v>10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142</v>
      </c>
    </row>
    <row r="13" spans="1:16" s="35" customFormat="1" ht="12" customHeight="1" thickTop="1" thickBot="1">
      <c r="A13" s="181"/>
      <c r="B13" s="156" t="s">
        <v>157</v>
      </c>
      <c r="C13" s="157"/>
      <c r="D13" s="102">
        <v>6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142</v>
      </c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 t="s">
        <v>151</v>
      </c>
      <c r="C15" s="157"/>
      <c r="D15" s="97"/>
      <c r="E15" s="98"/>
      <c r="F15" s="99">
        <v>10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142</v>
      </c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 t="s">
        <v>142</v>
      </c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 t="s">
        <v>145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25</v>
      </c>
      <c r="M19" s="63"/>
      <c r="N19" s="62"/>
      <c r="O19" s="176"/>
      <c r="P19" s="44" t="s">
        <v>146</v>
      </c>
    </row>
    <row r="20" spans="1:16" s="35" customFormat="1" ht="12" customHeight="1" thickTop="1" thickBot="1">
      <c r="A20" s="181"/>
      <c r="B20" s="156" t="s">
        <v>149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6</v>
      </c>
      <c r="M20" s="63"/>
      <c r="N20" s="62"/>
      <c r="O20" s="176"/>
      <c r="P20" s="44" t="s">
        <v>150</v>
      </c>
    </row>
    <row r="21" spans="1:16" s="35" customFormat="1" ht="12" customHeight="1" thickTop="1" thickBot="1">
      <c r="A21" s="181"/>
      <c r="B21" s="156" t="s">
        <v>152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3</v>
      </c>
      <c r="M21" s="63"/>
      <c r="N21" s="62"/>
      <c r="O21" s="176"/>
      <c r="P21" s="44" t="s">
        <v>153</v>
      </c>
    </row>
    <row r="22" spans="1:16" s="35" customFormat="1" ht="12" customHeight="1" thickTop="1" thickBot="1">
      <c r="A22" s="181"/>
      <c r="B22" s="156" t="s">
        <v>154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15</v>
      </c>
      <c r="M22" s="63"/>
      <c r="N22" s="62"/>
      <c r="O22" s="176"/>
      <c r="P22" s="44" t="s">
        <v>155</v>
      </c>
    </row>
    <row r="23" spans="1:16" s="35" customFormat="1" ht="12" customHeight="1" thickTop="1" thickBot="1">
      <c r="A23" s="181"/>
      <c r="B23" s="156" t="s">
        <v>156</v>
      </c>
      <c r="C23" s="157"/>
      <c r="D23" s="60"/>
      <c r="E23" s="61"/>
      <c r="F23" s="61"/>
      <c r="G23" s="61"/>
      <c r="H23" s="61"/>
      <c r="I23" s="61"/>
      <c r="J23" s="61"/>
      <c r="K23" s="62"/>
      <c r="L23" s="63">
        <v>5</v>
      </c>
      <c r="M23" s="63"/>
      <c r="N23" s="62"/>
      <c r="O23" s="176"/>
      <c r="P23" s="44" t="s">
        <v>155</v>
      </c>
    </row>
    <row r="24" spans="1:16" s="35" customFormat="1" ht="12" customHeight="1" thickTop="1" thickBot="1">
      <c r="A24" s="181"/>
      <c r="B24" s="156" t="s">
        <v>158</v>
      </c>
      <c r="C24" s="157"/>
      <c r="D24" s="60"/>
      <c r="E24" s="61"/>
      <c r="F24" s="61"/>
      <c r="G24" s="61"/>
      <c r="H24" s="61"/>
      <c r="I24" s="61"/>
      <c r="J24" s="61"/>
      <c r="K24" s="62"/>
      <c r="L24" s="63">
        <v>15</v>
      </c>
      <c r="M24" s="63"/>
      <c r="N24" s="62"/>
      <c r="O24" s="176"/>
      <c r="P24" s="44" t="s">
        <v>155</v>
      </c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 t="s">
        <v>141</v>
      </c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55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55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Irene P. Obong</v>
      </c>
      <c r="B52" s="144"/>
      <c r="C52" s="145"/>
      <c r="D52" s="145"/>
      <c r="E52" s="145"/>
      <c r="F52" s="145"/>
      <c r="G52" s="145" t="str">
        <f>I6</f>
        <v>Vivian Jumadao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topLeftCell="B22" zoomScale="200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Calbayog</v>
      </c>
      <c r="B3" s="266"/>
      <c r="C3" s="266"/>
      <c r="D3" s="266"/>
      <c r="E3" s="266"/>
      <c r="F3" s="266" t="str">
        <f>'Summary of Activities'!I6</f>
        <v>Vivian Jumadao</v>
      </c>
      <c r="G3" s="266"/>
      <c r="H3" s="266"/>
      <c r="I3" s="266"/>
      <c r="J3" s="266"/>
      <c r="K3" s="266"/>
      <c r="L3" s="266" t="str">
        <f>'Summary of Activities'!N6</f>
        <v>Irene P. Obong</v>
      </c>
      <c r="M3" s="266"/>
      <c r="N3" s="266"/>
      <c r="O3" s="266"/>
      <c r="P3" s="266"/>
      <c r="Q3" s="266"/>
      <c r="R3" s="266" t="str">
        <f>'Summary of Activities'!H6</f>
        <v>3-A</v>
      </c>
      <c r="S3" s="266"/>
      <c r="T3" s="213">
        <f>'Summary of Activities'!K2</f>
        <v>44105</v>
      </c>
      <c r="U3" s="213"/>
      <c r="V3" s="213"/>
      <c r="W3" s="213"/>
      <c r="X3" s="214" t="str">
        <f>'Summary of Activities'!O8</f>
        <v>November 03, 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 t="str">
        <f>'Summary of Activities'!B19</f>
        <v>Ocotber 02, 2020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100</v>
      </c>
      <c r="P6" s="47">
        <v>1400</v>
      </c>
      <c r="Q6" s="48">
        <v>7000</v>
      </c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166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 t="str">
        <f>'Summary of Activities'!B20</f>
        <v>October 15, 2020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300</v>
      </c>
      <c r="P11" s="47">
        <v>336</v>
      </c>
      <c r="Q11" s="48">
        <v>30000</v>
      </c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160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161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 t="str">
        <f>'Summary of Activities'!B21</f>
        <v>October 24, 2020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500</v>
      </c>
      <c r="P16" s="47">
        <v>48</v>
      </c>
      <c r="Q16" s="48">
        <v>15000</v>
      </c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162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165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 t="str">
        <f>'Summary of Activities'!B22</f>
        <v>October 27, 2020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>
        <v>20</v>
      </c>
      <c r="P21" s="47">
        <v>360</v>
      </c>
      <c r="Q21" s="48">
        <v>12000</v>
      </c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163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168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 t="str">
        <f>'Summary of Activities'!B23</f>
        <v>October 30-31,2020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300</v>
      </c>
      <c r="P26" s="47">
        <v>400</v>
      </c>
      <c r="Q26" s="48">
        <v>30000</v>
      </c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 t="s">
        <v>164</v>
      </c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 t="s">
        <v>167</v>
      </c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 t="str">
        <f>'Summary of Activities'!B24</f>
        <v>October 01-31, 2020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>
        <v>500</v>
      </c>
      <c r="J31" s="47">
        <v>3200</v>
      </c>
      <c r="K31" s="48">
        <v>57000</v>
      </c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 t="s">
        <v>143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 t="s">
        <v>167</v>
      </c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 t="str">
        <f>'Summary of Activities'!B26</f>
        <v xml:space="preserve">  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500</v>
      </c>
      <c r="G49" s="282"/>
      <c r="H49" s="281">
        <f>J6+J11+J16+J21+J26+J31+J36+J41</f>
        <v>3200</v>
      </c>
      <c r="I49" s="282"/>
      <c r="J49" s="210">
        <f>K6+K11+K16+K21+K26+K31+K36+K41</f>
        <v>57000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1220</v>
      </c>
      <c r="G51" s="282"/>
      <c r="H51" s="281">
        <f>P6+P11+P16+P21+P26+P31+P36+P41</f>
        <v>2544</v>
      </c>
      <c r="I51" s="282"/>
      <c r="J51" s="210">
        <f>Q6+Q11+Q16+Q21+Q26+Q31+Q36+Q41</f>
        <v>94000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1720</v>
      </c>
      <c r="G55" s="272"/>
      <c r="H55" s="271">
        <f>SUM(H47:I53)</f>
        <v>5744</v>
      </c>
      <c r="I55" s="272"/>
      <c r="J55" s="268">
        <f>SUM(J47:L53)</f>
        <v>151000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2020-07-15T07:23:56Z</cp:lastPrinted>
  <dcterms:created xsi:type="dcterms:W3CDTF">2013-07-03T03:04:40Z</dcterms:created>
  <dcterms:modified xsi:type="dcterms:W3CDTF">2020-11-03T11:08:07Z</dcterms:modified>
</cp:coreProperties>
</file>