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<sst xmlns="http://schemas.openxmlformats.org/spreadsheetml/2006/main" count="285" uniqueCount="147">
  <si>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</si>
  <si>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</si>
  <si>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</si>
  <si>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</si>
  <si>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</si>
  <si>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</si>
  <si>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</si>
  <si>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</si>
  <si>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</si>
  <si>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</si>
  <si>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</si>
  <si>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</si>
  <si>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</si>
  <si>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</si>
  <si>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</si>
  <si>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</si>
  <si>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</si>
  <si>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</si>
  <si>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</si>
  <si>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</si>
  <si>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</si>
  <si>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</si>
  <si>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</si>
  <si>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</si>
  <si>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</si>
  <si>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</si>
  <si>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</si>
  <si>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</si>
  <si>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</si>
  <si>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</si>
  <si>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</si>
  <si>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</si>
  <si>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</si>
  <si>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</si>
  <si>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</si>
  <si>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</si>
  <si>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</si>
  <si>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</si>
  <si>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</si>
  <si>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</si>
  <si>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</si>
  <si>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</si>
  <si>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</si>
  <si>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</si>
  <si>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</si>
  <si>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</si>
  <si>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</si>
  <si>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</si>
  <si>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</si>
  <si>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</si>
  <si>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</si>
  <si>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</si>
  <si>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</si>
  <si>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</si>
  <si>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</si>
  <si>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</si>
  <si>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</si>
  <si>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</si>
  <si>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</si>
  <si>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</si>
  <si>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</si>
  <si>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</si>
  <si>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</si>
  <si>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</si>
  <si>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</si>
  <si>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</si>
  <si>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</si>
  <si>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</si>
  <si>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</si>
  <si>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</si>
  <si>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</si>
  <si>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</si>
  <si>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</si>
  <si>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</si>
  <si>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</si>
  <si>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</si>
  <si>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</si>
  <si>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</si>
  <si>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</si>
  <si>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</si>
  <si>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</si>
  <si>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</si>
  <si>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</si>
  <si>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</si>
  <si>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</si>
  <si>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</si>
  <si>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</si>
  <si>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</si>
  <si>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</si>
  <si>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</si>
  <si>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</si>
  <si>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</si>
  <si>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</si>
  <si>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</si>
  <si>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</si>
  <si>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</si>
  <si>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</si>
  <si>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</si>
  <si>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</si>
  <si>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</si>
  <si>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</si>
  <si>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</si>
  <si>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</si>
  <si>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</si>
  <si>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</si>
  <si>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</si>
  <si>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</si>
  <si>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</si>
  <si>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</si>
  <si>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</si>
  <si>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</si>
  <si>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</si>
  <si>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</si>
  <si>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</si>
  <si>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</si>
  <si>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</si>
  <si>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</si>
  <si>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</si>
  <si>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</si>
  <si>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</si>
  <si>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</si>
  <si>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</si>
  <si>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</si>
  <si>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</si>
  <si>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</si>
  <si>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</si>
  <si>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</si>
  <si>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</si>
  <si>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</si>
  <si>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</si>
  <si>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</si>
  <si>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</si>
  <si>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</si>
  <si>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</si>
  <si>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</si>
  <si>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</si>
  <si>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</si>
  <si>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</si>
  <si>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</si>
  <si>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</si>
  <si>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</si>
  <si>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Beehive Restaurant</t>
  </si>
  <si>
    <t>x</t>
  </si>
  <si>
    <t>Happy Smiling Faces Project (Dental Services Program)</t>
  </si>
  <si>
    <t>Easy Smile Dental Clinic</t>
  </si>
  <si>
    <t>Lingap Center Children and Adolescents</t>
  </si>
  <si>
    <t>Lingap Center Children and adolescents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</si>
</sst>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4" fillId="0" borderId="0" xfId="0" applyFont="1" applyAlignment="1" applyProtection="1">
      <alignment horizontal="left" vertical="center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5" borderId="109" xfId="0" applyFont="1" applyFill="1" applyBorder="1" applyAlignment="1" applyProtection="1">
      <alignment horizontal="center" vertical="center" shrinkToFit="1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0" xfId="0" applyFont="1" applyFill="1" applyBorder="1" applyAlignment="1" applyProtection="1">
      <alignment horizontal="center" vertical="center" shrinkToFit="1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119" xfId="0" applyFont="1" applyFill="1" applyBorder="1" applyAlignment="1" applyProtection="1">
      <alignment horizontal="center" vertical="center" shrinkToFit="1"/>
    </xf>
    <xf numFmtId="0" fontId="13" fillId="0" borderId="49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92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105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8" fillId="0" borderId="3" xfId="0" applyFont="1" applyBorder="1" applyAlignment="1">
      <alignment horizontal="right" vertical="center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28" fillId="0" borderId="63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15" fillId="0" borderId="68" xfId="0" applyFont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topLeftCell="A19" zoomScaleSheetLayoutView="100" workbookViewId="0">
      <selection activeCell="H31" sqref="H31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44248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138</v>
      </c>
      <c r="B6" s="200"/>
      <c r="C6" s="201"/>
      <c r="D6" s="201"/>
      <c r="E6" s="201"/>
      <c r="F6" s="201"/>
      <c r="G6" s="201"/>
      <c r="H6" s="27" t="s">
        <v>136</v>
      </c>
      <c r="I6" s="202" t="s">
        <v>139</v>
      </c>
      <c r="J6" s="202"/>
      <c r="K6" s="202"/>
      <c r="L6" s="202"/>
      <c r="M6" s="202"/>
      <c r="N6" s="202" t="s">
        <v>140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/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>
        <v>44247</v>
      </c>
      <c r="C11" s="152"/>
      <c r="D11" s="159">
        <v>10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141</v>
      </c>
    </row>
    <row r="12" spans="1:16" s="35" customFormat="1" ht="12" customHeight="1" thickTop="1" thickBot="1">
      <c r="A12" s="87"/>
      <c r="B12" s="83">
        <v>44254</v>
      </c>
      <c r="C12" s="84"/>
      <c r="D12" s="94">
        <v>12</v>
      </c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 t="s">
        <v>141</v>
      </c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/>
      <c r="C15" s="84"/>
      <c r="D15" s="187"/>
      <c r="E15" s="188"/>
      <c r="F15" s="189"/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>
        <v>44252</v>
      </c>
      <c r="C16" s="84"/>
      <c r="D16" s="172"/>
      <c r="E16" s="173"/>
      <c r="F16" s="78"/>
      <c r="G16" s="79"/>
      <c r="H16" s="80">
        <v>8</v>
      </c>
      <c r="I16" s="204"/>
      <c r="J16" s="91"/>
      <c r="K16" s="92"/>
      <c r="L16" s="93"/>
      <c r="M16" s="67"/>
      <c r="N16" s="67"/>
      <c r="O16" s="68"/>
      <c r="P16" s="44" t="s">
        <v>141</v>
      </c>
    </row>
    <row r="17" spans="1:16" s="35" customFormat="1" ht="12" customHeight="1" thickTop="1" thickBot="1">
      <c r="A17" s="87"/>
      <c r="B17" s="83"/>
      <c r="C17" s="84"/>
      <c r="D17" s="172"/>
      <c r="E17" s="173"/>
      <c r="F17" s="173"/>
      <c r="G17" s="173"/>
      <c r="H17" s="78"/>
      <c r="I17" s="79"/>
      <c r="J17" s="80"/>
      <c r="K17" s="80"/>
      <c r="L17" s="185"/>
      <c r="M17" s="67"/>
      <c r="N17" s="67"/>
      <c r="O17" s="68"/>
      <c r="P17" s="44"/>
    </row>
    <row r="18" spans="1:16" s="35" customFormat="1" ht="12" customHeight="1" thickTop="1" thickBot="1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>
        <v>44229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2</v>
      </c>
      <c r="M19" s="80"/>
      <c r="N19" s="81"/>
      <c r="O19" s="82"/>
      <c r="P19" s="44" t="s">
        <v>144</v>
      </c>
    </row>
    <row r="20" spans="1:16" s="35" customFormat="1" ht="12" customHeight="1" thickTop="1" thickBot="1">
      <c r="A20" s="87"/>
      <c r="B20" s="83">
        <v>44231</v>
      </c>
      <c r="C20" s="84"/>
      <c r="D20" s="85"/>
      <c r="E20" s="67"/>
      <c r="F20" s="67"/>
      <c r="G20" s="67"/>
      <c r="H20" s="67"/>
      <c r="I20" s="67"/>
      <c r="J20" s="67"/>
      <c r="K20" s="81"/>
      <c r="L20" s="80">
        <v>3</v>
      </c>
      <c r="M20" s="80"/>
      <c r="N20" s="81"/>
      <c r="O20" s="82"/>
      <c r="P20" s="44" t="s">
        <v>144</v>
      </c>
    </row>
    <row r="21" spans="1:16" s="35" customFormat="1" ht="12" customHeight="1" thickTop="1" thickBot="1">
      <c r="A21" s="87"/>
      <c r="B21" s="83">
        <v>44233</v>
      </c>
      <c r="C21" s="84"/>
      <c r="D21" s="85"/>
      <c r="E21" s="67"/>
      <c r="F21" s="67"/>
      <c r="G21" s="67"/>
      <c r="H21" s="67"/>
      <c r="I21" s="67"/>
      <c r="J21" s="67"/>
      <c r="K21" s="81"/>
      <c r="L21" s="80">
        <v>2</v>
      </c>
      <c r="M21" s="80"/>
      <c r="N21" s="81"/>
      <c r="O21" s="82"/>
      <c r="P21" s="44" t="s">
        <v>144</v>
      </c>
    </row>
    <row r="22" spans="1:16" s="35" customFormat="1" ht="12" customHeight="1" thickTop="1" thickBot="1">
      <c r="A22" s="87"/>
      <c r="B22" s="83">
        <v>44236</v>
      </c>
      <c r="C22" s="84"/>
      <c r="D22" s="85"/>
      <c r="E22" s="67"/>
      <c r="F22" s="67"/>
      <c r="G22" s="67"/>
      <c r="H22" s="67"/>
      <c r="I22" s="67"/>
      <c r="J22" s="67"/>
      <c r="K22" s="81"/>
      <c r="L22" s="80">
        <v>5</v>
      </c>
      <c r="M22" s="80"/>
      <c r="N22" s="81"/>
      <c r="O22" s="82"/>
      <c r="P22" s="44" t="s">
        <v>144</v>
      </c>
    </row>
    <row r="23" spans="1:16" s="35" customFormat="1" ht="12" customHeight="1" thickTop="1" thickBot="1">
      <c r="A23" s="87"/>
      <c r="B23" s="83">
        <v>44238</v>
      </c>
      <c r="C23" s="84"/>
      <c r="D23" s="85"/>
      <c r="E23" s="67"/>
      <c r="F23" s="67"/>
      <c r="G23" s="67"/>
      <c r="H23" s="67"/>
      <c r="I23" s="67"/>
      <c r="J23" s="67"/>
      <c r="K23" s="81"/>
      <c r="L23" s="80">
        <v>3</v>
      </c>
      <c r="M23" s="80"/>
      <c r="N23" s="81"/>
      <c r="O23" s="82"/>
      <c r="P23" s="44" t="s">
        <v>144</v>
      </c>
    </row>
    <row r="24" spans="1:16" s="35" customFormat="1" ht="12" customHeight="1" thickTop="1" thickBot="1">
      <c r="A24" s="87"/>
      <c r="B24" s="83">
        <v>44240</v>
      </c>
      <c r="C24" s="84"/>
      <c r="D24" s="85"/>
      <c r="E24" s="67"/>
      <c r="F24" s="67"/>
      <c r="G24" s="67"/>
      <c r="H24" s="67"/>
      <c r="I24" s="67"/>
      <c r="J24" s="67"/>
      <c r="K24" s="81"/>
      <c r="L24" s="80">
        <v>2</v>
      </c>
      <c r="M24" s="80"/>
      <c r="N24" s="81"/>
      <c r="O24" s="82"/>
      <c r="P24" s="44" t="s">
        <v>144</v>
      </c>
    </row>
    <row r="25" spans="1:16" s="35" customFormat="1" ht="12" customHeight="1" thickTop="1" thickBot="1">
      <c r="A25" s="87"/>
      <c r="B25" s="83">
        <v>44243</v>
      </c>
      <c r="C25" s="84"/>
      <c r="D25" s="85"/>
      <c r="E25" s="67"/>
      <c r="F25" s="67"/>
      <c r="G25" s="67"/>
      <c r="H25" s="67"/>
      <c r="I25" s="67"/>
      <c r="J25" s="67"/>
      <c r="K25" s="81"/>
      <c r="L25" s="80">
        <v>5</v>
      </c>
      <c r="M25" s="80"/>
      <c r="N25" s="81"/>
      <c r="O25" s="82"/>
      <c r="P25" s="44" t="s">
        <v>144</v>
      </c>
    </row>
    <row r="26" spans="1:16" s="35" customFormat="1" ht="12" customHeight="1" thickTop="1" thickBot="1">
      <c r="A26" s="87"/>
      <c r="B26" s="83">
        <v>44245</v>
      </c>
      <c r="C26" s="84"/>
      <c r="D26" s="85"/>
      <c r="E26" s="67"/>
      <c r="F26" s="67"/>
      <c r="G26" s="67"/>
      <c r="H26" s="67"/>
      <c r="I26" s="67"/>
      <c r="J26" s="67"/>
      <c r="K26" s="81"/>
      <c r="L26" s="80">
        <v>3</v>
      </c>
      <c r="M26" s="80"/>
      <c r="N26" s="81"/>
      <c r="O26" s="82"/>
      <c r="P26" s="44" t="s">
        <v>144</v>
      </c>
    </row>
    <row r="27" spans="1:16" s="35" customFormat="1" ht="12" customHeight="1" thickTop="1" thickBot="1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16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16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opLeftCell="K1" zoomScale="200" zoomScaleNormal="200" workbookViewId="0">
      <selection activeCell="X30" sqref="X30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8.95" customHeight="1" thickBot="1">
      <c r="A3" s="256" t="str">
        <f>'Summary of Activities'!A6</f>
        <v>Catarman</v>
      </c>
      <c r="B3" s="256"/>
      <c r="C3" s="256"/>
      <c r="D3" s="256"/>
      <c r="E3" s="256"/>
      <c r="F3" s="256" t="str">
        <f>'Summary of Activities'!I6</f>
        <v>Merly Allado</v>
      </c>
      <c r="G3" s="256"/>
      <c r="H3" s="256"/>
      <c r="I3" s="256"/>
      <c r="J3" s="256"/>
      <c r="K3" s="256"/>
      <c r="L3" s="256" t="str">
        <f>'Summary of Activities'!N6</f>
        <v>Stanley Tabiando</v>
      </c>
      <c r="M3" s="256"/>
      <c r="N3" s="256"/>
      <c r="O3" s="256"/>
      <c r="P3" s="256"/>
      <c r="Q3" s="256"/>
      <c r="R3" s="256" t="str">
        <f>'Summary of Activities'!H6</f>
        <v>3-A</v>
      </c>
      <c r="S3" s="256"/>
      <c r="T3" s="297">
        <f>'Summary of Activities'!K2</f>
        <v>44248</v>
      </c>
      <c r="U3" s="297"/>
      <c r="V3" s="297"/>
      <c r="W3" s="297"/>
      <c r="X3" s="298">
        <f>'Summary of Activities'!O8</f>
        <v>0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44229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 t="s">
        <v>142</v>
      </c>
      <c r="Y5" s="276" t="s">
        <v>52</v>
      </c>
      <c r="Z5" s="276"/>
      <c r="AA5" s="277"/>
    </row>
    <row r="6" spans="1:27" s="7" customFormat="1" ht="13.5" thickBot="1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2</v>
      </c>
      <c r="P6" s="47">
        <v>2</v>
      </c>
      <c r="Q6" s="48">
        <v>8500</v>
      </c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 t="s">
        <v>143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145</v>
      </c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44231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 t="s">
        <v>142</v>
      </c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>
        <v>2</v>
      </c>
      <c r="P11" s="47">
        <v>3</v>
      </c>
      <c r="Q11" s="48">
        <v>13600</v>
      </c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 t="s">
        <v>143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 t="s">
        <v>146</v>
      </c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44233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 t="s">
        <v>142</v>
      </c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>
        <v>2</v>
      </c>
      <c r="P16" s="47">
        <v>3</v>
      </c>
      <c r="Q16" s="48">
        <v>11000</v>
      </c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 t="s">
        <v>143</v>
      </c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 t="s">
        <v>146</v>
      </c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44236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 t="s">
        <v>142</v>
      </c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>
        <v>2</v>
      </c>
      <c r="P21" s="47">
        <v>3</v>
      </c>
      <c r="Q21" s="48">
        <v>9500</v>
      </c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 t="s">
        <v>143</v>
      </c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 t="s">
        <v>145</v>
      </c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44238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 t="s">
        <v>142</v>
      </c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>
        <v>2</v>
      </c>
      <c r="P26" s="47">
        <v>3</v>
      </c>
      <c r="Q26" s="48">
        <v>18800</v>
      </c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 t="s">
        <v>143</v>
      </c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 t="s">
        <v>145</v>
      </c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44240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 t="s">
        <v>142</v>
      </c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>
        <v>2</v>
      </c>
      <c r="P31" s="47">
        <v>2</v>
      </c>
      <c r="Q31" s="48">
        <v>6500</v>
      </c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 t="s">
        <v>143</v>
      </c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 t="s">
        <v>145</v>
      </c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44243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 t="s">
        <v>142</v>
      </c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>
        <v>2</v>
      </c>
      <c r="P36" s="47">
        <v>1</v>
      </c>
      <c r="Q36" s="48">
        <v>3300</v>
      </c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 t="s">
        <v>143</v>
      </c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 t="s">
        <v>145</v>
      </c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44245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 t="s">
        <v>142</v>
      </c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>
        <v>2</v>
      </c>
      <c r="P41" s="47">
        <v>3</v>
      </c>
      <c r="Q41" s="48">
        <v>13100</v>
      </c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 t="s">
        <v>143</v>
      </c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 t="s">
        <v>145</v>
      </c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.25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16</v>
      </c>
      <c r="G51" s="206"/>
      <c r="H51" s="205">
        <f>P6+P11+P16+P21+P26+P31+P36+P41</f>
        <v>20</v>
      </c>
      <c r="I51" s="206"/>
      <c r="J51" s="211">
        <f>Q6+Q11+Q16+Q21+Q26+Q31+Q36+Q41</f>
        <v>84300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9" t="s">
        <v>56</v>
      </c>
      <c r="B55" s="240"/>
      <c r="C55" s="240"/>
      <c r="D55" s="240"/>
      <c r="E55" s="241"/>
      <c r="F55" s="236">
        <f>SUM(F47:G53)</f>
        <v>16</v>
      </c>
      <c r="G55" s="237"/>
      <c r="H55" s="236">
        <f>SUM(H47:I53)</f>
        <v>20</v>
      </c>
      <c r="I55" s="237"/>
      <c r="J55" s="233">
        <f>SUM(J47:L53)</f>
        <v>84300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2021-05-05T03:11:28Z</dcterms:modified>
</cp:coreProperties>
</file>