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<sst xmlns="http://schemas.openxmlformats.org/spreadsheetml/2006/main" count="281" uniqueCount="148">
  <si>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</si>
  <si>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</si>
  <si>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</si>
  <si>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</si>
  <si>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</si>
  <si>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</si>
  <si>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</si>
  <si>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</si>
  <si>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</si>
  <si>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</si>
  <si>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</si>
  <si>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</si>
  <si>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</si>
  <si>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</si>
  <si>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</si>
  <si>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</si>
  <si>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</si>
  <si>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</si>
  <si>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</si>
  <si>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</si>
  <si>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</si>
  <si>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</si>
  <si>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</si>
  <si>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</si>
  <si>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</si>
  <si>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</si>
  <si>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</si>
  <si>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</si>
  <si>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</si>
  <si>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</si>
  <si>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</si>
  <si>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</si>
  <si>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</si>
  <si>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</si>
  <si>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</si>
  <si>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</si>
  <si>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</si>
  <si>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</si>
  <si>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</si>
  <si>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</si>
  <si>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</si>
  <si>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</si>
  <si>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</si>
  <si>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</si>
  <si>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</si>
  <si>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</si>
  <si>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</si>
  <si>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</si>
  <si>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</si>
  <si>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</si>
  <si>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</si>
  <si>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</si>
  <si>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</si>
  <si>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</si>
  <si>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</si>
  <si>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</si>
  <si>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</si>
  <si>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</si>
  <si>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</si>
  <si>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</si>
  <si>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</si>
  <si>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</si>
  <si>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</si>
  <si>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</si>
  <si>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</si>
  <si>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</si>
  <si>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</si>
  <si>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</si>
  <si>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</si>
  <si>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</si>
  <si>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</si>
  <si>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</si>
  <si>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</si>
  <si>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</si>
  <si>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</si>
  <si>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</si>
  <si>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</si>
  <si>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</si>
  <si>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</si>
  <si>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</si>
  <si>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</si>
  <si>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</si>
  <si>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</si>
  <si>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</si>
  <si>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</si>
  <si>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</si>
  <si>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</si>
  <si>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</si>
  <si>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</si>
  <si>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</si>
  <si>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</si>
  <si>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</si>
  <si>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</si>
  <si>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</si>
  <si>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</si>
  <si>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</si>
  <si>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</si>
  <si>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</si>
  <si>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</si>
  <si>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</si>
  <si>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</si>
  <si>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</si>
  <si>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</si>
  <si>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</si>
  <si>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</si>
  <si>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</si>
  <si>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</si>
  <si>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</si>
  <si>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</si>
  <si>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</si>
  <si>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</si>
  <si>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</si>
  <si>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</si>
  <si>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</si>
  <si>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</si>
  <si>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</si>
  <si>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</si>
  <si>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</si>
  <si>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</si>
  <si>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</si>
  <si>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</si>
  <si>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</si>
  <si>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</si>
  <si>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</si>
  <si>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</si>
  <si>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</si>
  <si>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</si>
  <si>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</si>
  <si>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</si>
  <si>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</si>
  <si>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</si>
  <si>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</si>
  <si>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</si>
  <si>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</si>
  <si>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</si>
  <si>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</si>
  <si>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</si>
  <si>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</si>
  <si>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</si>
  <si>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</si>
  <si>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</si>
  <si>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x</t>
  </si>
  <si>
    <t>Lingap Center Children</t>
  </si>
  <si>
    <t xml:space="preserve">  </t>
  </si>
  <si>
    <t xml:space="preserve"> </t>
  </si>
  <si>
    <t>Project SHARE (Turnover of Balikbayan Boxes from Florence Nightingale Global Health)</t>
  </si>
  <si>
    <t>St. Scholastica Hospital</t>
  </si>
  <si>
    <t>St. Scholastica Hospital, Pambujan,N.Samar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</si>
</sst>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left" vertical="center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5" borderId="109" xfId="0" applyFont="1" applyFill="1" applyBorder="1" applyAlignment="1" applyProtection="1">
      <alignment horizontal="center" vertical="center" shrinkToFit="1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0" xfId="0" applyFont="1" applyFill="1" applyBorder="1" applyAlignment="1" applyProtection="1">
      <alignment horizontal="center" vertical="center" shrinkToFit="1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119" xfId="0" applyFont="1" applyFill="1" applyBorder="1" applyAlignment="1" applyProtection="1">
      <alignment horizontal="center" vertical="center" shrinkToFit="1"/>
    </xf>
    <xf numFmtId="0" fontId="13" fillId="0" borderId="49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92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>
      <alignment horizontal="right" vertical="center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28" fillId="0" borderId="63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A3" zoomScaleSheetLayoutView="100" workbookViewId="0">
      <selection activeCell="L20" sqref="L20:M20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44197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138</v>
      </c>
      <c r="B6" s="200"/>
      <c r="C6" s="201"/>
      <c r="D6" s="201"/>
      <c r="E6" s="201"/>
      <c r="F6" s="201"/>
      <c r="G6" s="201"/>
      <c r="H6" s="27" t="s">
        <v>136</v>
      </c>
      <c r="I6" s="202" t="s">
        <v>139</v>
      </c>
      <c r="J6" s="202"/>
      <c r="K6" s="202"/>
      <c r="L6" s="202"/>
      <c r="M6" s="202"/>
      <c r="N6" s="202" t="s">
        <v>140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/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 t="s">
        <v>143</v>
      </c>
      <c r="C11" s="152"/>
      <c r="D11" s="159" t="s">
        <v>144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/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>
        <v>44201</v>
      </c>
      <c r="C15" s="84"/>
      <c r="D15" s="187"/>
      <c r="E15" s="188"/>
      <c r="F15" s="189">
        <v>4</v>
      </c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 t="s">
        <v>144</v>
      </c>
      <c r="C16" s="84"/>
      <c r="D16" s="172"/>
      <c r="E16" s="173"/>
      <c r="F16" s="78"/>
      <c r="G16" s="79"/>
      <c r="H16" s="80" t="s">
        <v>144</v>
      </c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 t="s">
        <v>144</v>
      </c>
      <c r="C17" s="84"/>
      <c r="D17" s="172"/>
      <c r="E17" s="173"/>
      <c r="F17" s="173"/>
      <c r="G17" s="173"/>
      <c r="H17" s="78"/>
      <c r="I17" s="79"/>
      <c r="J17" s="80" t="s">
        <v>144</v>
      </c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44221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5</v>
      </c>
      <c r="M19" s="80"/>
      <c r="N19" s="81"/>
      <c r="O19" s="82"/>
      <c r="P19" s="44" t="s">
        <v>147</v>
      </c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 t="s">
        <v>144</v>
      </c>
      <c r="C21" s="84"/>
      <c r="D21" s="85"/>
      <c r="E21" s="67"/>
      <c r="F21" s="67"/>
      <c r="G21" s="67"/>
      <c r="H21" s="67"/>
      <c r="I21" s="67"/>
      <c r="J21" s="67"/>
      <c r="K21" s="81"/>
      <c r="L21" s="80" t="s">
        <v>144</v>
      </c>
      <c r="M21" s="80"/>
      <c r="N21" s="81"/>
      <c r="O21" s="82"/>
      <c r="P21" s="44" t="s">
        <v>144</v>
      </c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16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>
        <v>0</v>
      </c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16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opLeftCell="A4" zoomScale="200" zoomScaleNormal="200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Catarman</v>
      </c>
      <c r="B3" s="256"/>
      <c r="C3" s="256"/>
      <c r="D3" s="256"/>
      <c r="E3" s="256"/>
      <c r="F3" s="256" t="str">
        <f>'Summary of Activities'!I6</f>
        <v>Merly Allado</v>
      </c>
      <c r="G3" s="256"/>
      <c r="H3" s="256"/>
      <c r="I3" s="256"/>
      <c r="J3" s="256"/>
      <c r="K3" s="256"/>
      <c r="L3" s="256" t="str">
        <f>'Summary of Activities'!N6</f>
        <v>Stanley Tabiando</v>
      </c>
      <c r="M3" s="256"/>
      <c r="N3" s="256"/>
      <c r="O3" s="256"/>
      <c r="P3" s="256"/>
      <c r="Q3" s="256"/>
      <c r="R3" s="256" t="str">
        <f>'Summary of Activities'!H6</f>
        <v>3-A</v>
      </c>
      <c r="S3" s="256"/>
      <c r="T3" s="297">
        <f>'Summary of Activities'!K2</f>
        <v>44197</v>
      </c>
      <c r="U3" s="297"/>
      <c r="V3" s="297"/>
      <c r="W3" s="297"/>
      <c r="X3" s="298">
        <f>'Summary of Activities'!O8</f>
        <v>0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44221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141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>
        <v>5</v>
      </c>
      <c r="D6" s="47">
        <v>2</v>
      </c>
      <c r="E6" s="48">
        <v>30000</v>
      </c>
      <c r="F6" s="49"/>
      <c r="G6" s="47"/>
      <c r="H6" s="50"/>
      <c r="I6" s="46"/>
      <c r="J6" s="47"/>
      <c r="K6" s="48"/>
      <c r="L6" s="49"/>
      <c r="M6" s="47"/>
      <c r="N6" s="50"/>
      <c r="O6" s="46" t="s">
        <v>144</v>
      </c>
      <c r="P6" s="47" t="s">
        <v>144</v>
      </c>
      <c r="Q6" s="48" t="s">
        <v>144</v>
      </c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145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146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 t="s">
        <v>144</v>
      </c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 t="s">
        <v>144</v>
      </c>
      <c r="D11" s="47" t="s">
        <v>144</v>
      </c>
      <c r="E11" s="48" t="s">
        <v>144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144</v>
      </c>
      <c r="P11" s="47" t="s">
        <v>144</v>
      </c>
      <c r="Q11" s="48" t="s">
        <v>144</v>
      </c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144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144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 t="str">
        <f>'Summary of Activities'!B21</f>
        <v xml:space="preserve"> 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 t="s">
        <v>144</v>
      </c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144</v>
      </c>
      <c r="P16" s="47" t="s">
        <v>144</v>
      </c>
      <c r="Q16" s="48" t="s">
        <v>144</v>
      </c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 t="s">
        <v>144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 t="s">
        <v>142</v>
      </c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 t="e">
        <f>C6+C11+C16+C21+C26+C31+C36+C41</f>
        <v>#VALUE!</v>
      </c>
      <c r="G47" s="206"/>
      <c r="H47" s="205" t="e">
        <f>D6+D11+D16+D21+D26+D31+D36+D41</f>
        <v>#VALUE!</v>
      </c>
      <c r="I47" s="206"/>
      <c r="J47" s="211" t="e">
        <f>E6+E11+E16+E21+E26+E31+E36+E41</f>
        <v>#VALUE!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 t="e">
        <f>O6+O11+O16+O21+O26+O31+O36+O41</f>
        <v>#VALUE!</v>
      </c>
      <c r="G51" s="206"/>
      <c r="H51" s="205" t="e">
        <f>P6+P11+P16+P21+P26+P31+P36+P41</f>
        <v>#VALUE!</v>
      </c>
      <c r="I51" s="206"/>
      <c r="J51" s="211" t="e">
        <f>Q6+Q11+Q16+Q21+Q26+Q31+Q36+Q41</f>
        <v>#VALUE!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 t="e">
        <f>SUM(F47:G53)</f>
        <v>#VALUE!</v>
      </c>
      <c r="G55" s="237"/>
      <c r="H55" s="236" t="e">
        <f>SUM(H47:I53)</f>
        <v>#VALUE!</v>
      </c>
      <c r="I55" s="237"/>
      <c r="J55" s="233" t="e">
        <f>SUM(J47:L53)</f>
        <v>#VALUE!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2021-05-05T06:22:04Z</dcterms:modified>
</cp:coreProperties>
</file>