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120" yWindow="-120" windowWidth="20730" windowHeight="11160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/>
  <c r="J47"/>
  <c r="J51"/>
  <c r="J48"/>
  <c r="J49"/>
  <c r="J50"/>
  <c r="J53"/>
  <c r="J55"/>
  <c r="H53"/>
  <c r="H51"/>
  <c r="H48"/>
  <c r="H47"/>
  <c r="H49"/>
  <c r="H50"/>
  <c r="H52"/>
  <c r="H55"/>
  <c r="F53"/>
  <c r="F51"/>
  <c r="F48"/>
  <c r="F47"/>
  <c r="F49"/>
  <c r="F50"/>
  <c r="F52"/>
  <c r="F55"/>
  <c r="B5"/>
  <c r="B40"/>
  <c r="B35"/>
  <c r="B30"/>
  <c r="B25"/>
  <c r="B20"/>
  <c r="B15"/>
  <c r="B10"/>
  <c r="X3"/>
  <c r="T3"/>
  <c r="R3"/>
  <c r="L3"/>
  <c r="F3"/>
  <c r="A3"/>
  <c r="A52" i="1"/>
  <c r="P33"/>
  <c r="H34"/>
  <c r="G52"/>
</calcChain>
</file>

<file path=xl/sharedStrings.xml><?xml version="1.0" encoding="utf-8"?>
<sst xmlns="http://schemas.openxmlformats.org/spreadsheetml/2006/main" count="286" uniqueCount="154">
  <si>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</si>
  <si>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</si>
  <si>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</si>
  <si>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</si>
  <si>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</si>
  <si>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</si>
  <si>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</si>
  <si>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</si>
  <si>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</si>
  <si>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</si>
  <si>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</si>
  <si>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</si>
  <si>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</si>
  <si>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</si>
  <si>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</si>
  <si>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</si>
  <si>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</si>
  <si>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</si>
  <si>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</si>
  <si>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</si>
  <si>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</si>
  <si>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</si>
  <si>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</si>
  <si>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</si>
  <si>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</si>
  <si>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</si>
  <si>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</si>
  <si>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</si>
  <si>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</si>
  <si>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</si>
  <si>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</si>
  <si>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</si>
  <si>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</si>
  <si>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</si>
  <si>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</si>
  <si>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</si>
  <si>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</si>
  <si>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</si>
  <si>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</si>
  <si>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</si>
  <si>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</si>
  <si>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</si>
  <si>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</si>
  <si>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</si>
  <si>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</si>
  <si>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</si>
  <si>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</si>
  <si>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</si>
  <si>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</si>
  <si>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</si>
  <si>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</si>
  <si>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</si>
  <si>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</si>
  <si>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</si>
  <si>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</si>
  <si>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</si>
  <si>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</si>
  <si>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</si>
  <si>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</si>
  <si>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</si>
  <si>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</si>
  <si>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</si>
  <si>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</si>
  <si>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</si>
  <si>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</si>
  <si>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</si>
  <si>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</si>
  <si>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</si>
  <si>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</si>
  <si>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</si>
  <si>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</si>
  <si>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</si>
  <si>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</si>
  <si>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</si>
  <si>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</si>
  <si>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</si>
  <si>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</si>
  <si>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</si>
  <si>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</si>
  <si>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</si>
  <si>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</si>
  <si>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</si>
  <si>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</si>
  <si>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</si>
  <si>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</si>
  <si>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</si>
  <si>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</si>
  <si>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</si>
  <si>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</si>
  <si>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</si>
  <si>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</si>
  <si>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</si>
  <si>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</si>
  <si>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</si>
  <si>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</si>
  <si>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</si>
  <si>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</si>
  <si>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</si>
  <si>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</si>
  <si>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</si>
  <si>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</si>
  <si>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</si>
  <si>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</si>
  <si>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</si>
  <si>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</si>
  <si>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</si>
  <si>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</si>
  <si>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</si>
  <si>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</si>
  <si>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</si>
  <si>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</si>
  <si>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</si>
  <si>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</si>
  <si>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</si>
  <si>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</si>
  <si>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</si>
  <si>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</si>
  <si>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</si>
  <si>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</si>
  <si>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</si>
  <si>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</si>
  <si>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</si>
  <si>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</si>
  <si>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</si>
  <si>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</si>
  <si>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</si>
  <si>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</si>
  <si>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</si>
  <si>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</si>
  <si>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</si>
  <si>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</si>
  <si>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</si>
  <si>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</si>
  <si>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</si>
  <si>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</si>
  <si>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</si>
  <si>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3-A</t>
  </si>
  <si>
    <t>Ronaldo M. Obong</t>
  </si>
  <si>
    <t>Catarman</t>
  </si>
  <si>
    <t>Merly Allado</t>
  </si>
  <si>
    <t>Stanley Tabiando</t>
  </si>
  <si>
    <t>Jennifer Alcera</t>
  </si>
  <si>
    <t>Contractor</t>
  </si>
  <si>
    <t>x</t>
  </si>
  <si>
    <t>Happy Smiling Faces Project (Dental Services Program)</t>
  </si>
  <si>
    <t>Somoray Resort, San Jose, N. Samar</t>
  </si>
  <si>
    <t>St. Scholastica Hospital, Pambujan, N.Samar</t>
  </si>
  <si>
    <t>Pambujan Natl Hi-School</t>
  </si>
  <si>
    <t>St. Scholastica Hospital</t>
  </si>
  <si>
    <t>Project SHARE - Turnover of Balikbayan Boxes from FNGH</t>
  </si>
  <si>
    <t>Project SHARE- Turnover of Books from FNGH</t>
  </si>
  <si>
    <t>Pambujan National High School</t>
  </si>
  <si>
    <t>Easy Smile Dental Clinic</t>
  </si>
  <si>
    <t>Children of Lingap Center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</si>
</sst>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10"/>
      <color theme="1"/>
      <name val="Arial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57">
    <xf numFmtId="0" fontId="0" fillId="0" borderId="0" xfId="0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15" fillId="0" borderId="78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5" fillId="9" borderId="16" xfId="0" applyFont="1" applyFill="1" applyBorder="1" applyAlignment="1" applyProtection="1">
      <alignment vertical="center"/>
      <protection locked="0"/>
    </xf>
    <xf numFmtId="0" fontId="15" fillId="9" borderId="5" xfId="0" applyFont="1" applyFill="1" applyBorder="1" applyAlignment="1" applyProtection="1">
      <alignment vertical="center"/>
      <protection locked="0"/>
    </xf>
    <xf numFmtId="0" fontId="11" fillId="9" borderId="16" xfId="0" applyFont="1" applyFill="1" applyBorder="1" applyAlignment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/>
      <protection locked="0"/>
    </xf>
    <xf numFmtId="0" fontId="15" fillId="9" borderId="147" xfId="0" applyFont="1" applyFill="1" applyBorder="1" applyAlignment="1" applyProtection="1">
      <alignment vertical="center"/>
      <protection locked="0"/>
    </xf>
    <xf numFmtId="0" fontId="15" fillId="9" borderId="140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</xf>
    <xf numFmtId="164" fontId="11" fillId="2" borderId="0" xfId="0" applyNumberFormat="1" applyFont="1" applyFill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165" fontId="13" fillId="2" borderId="36" xfId="0" applyNumberFormat="1" applyFont="1" applyFill="1" applyBorder="1" applyAlignment="1" applyProtection="1">
      <alignment shrinkToFit="1"/>
    </xf>
    <xf numFmtId="0" fontId="14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4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4" borderId="103" xfId="0" applyFont="1" applyFill="1" applyBorder="1" applyAlignment="1" applyProtection="1">
      <alignment horizontal="left" vertical="center" shrinkToFit="1"/>
      <protection locked="0"/>
    </xf>
    <xf numFmtId="0" fontId="15" fillId="4" borderId="80" xfId="0" applyFont="1" applyFill="1" applyBorder="1" applyAlignment="1" applyProtection="1">
      <alignment horizontal="left" vertical="center" shrinkToFit="1"/>
      <protection locked="0"/>
    </xf>
    <xf numFmtId="0" fontId="15" fillId="4" borderId="104" xfId="0" applyFont="1" applyFill="1" applyBorder="1" applyAlignment="1" applyProtection="1">
      <alignment horizontal="left" vertical="center" shrinkToFit="1"/>
      <protection locked="0"/>
    </xf>
    <xf numFmtId="3" fontId="31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1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7" fillId="8" borderId="16" xfId="0" applyFont="1" applyFill="1" applyBorder="1" applyAlignment="1" applyProtection="1">
      <alignment vertical="center" shrinkToFit="1"/>
      <protection locked="0"/>
    </xf>
    <xf numFmtId="0" fontId="27" fillId="8" borderId="49" xfId="0" applyFont="1" applyFill="1" applyBorder="1" applyAlignment="1" applyProtection="1">
      <alignment vertical="center" shrinkToFit="1"/>
      <protection locked="0"/>
    </xf>
    <xf numFmtId="0" fontId="54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2" fillId="0" borderId="0" xfId="0" applyFont="1" applyAlignment="1" applyProtection="1">
      <alignment horizontal="center"/>
    </xf>
    <xf numFmtId="0" fontId="17" fillId="0" borderId="36" xfId="0" applyFont="1" applyBorder="1" applyAlignment="1" applyProtection="1">
      <alignment horizontal="left"/>
    </xf>
    <xf numFmtId="0" fontId="17" fillId="0" borderId="47" xfId="0" applyFont="1" applyBorder="1" applyAlignment="1" applyProtection="1">
      <alignment horizontal="left"/>
    </xf>
    <xf numFmtId="0" fontId="15" fillId="0" borderId="36" xfId="0" applyFont="1" applyBorder="1" applyAlignment="1" applyProtection="1">
      <alignment horizontal="right"/>
    </xf>
    <xf numFmtId="0" fontId="15" fillId="0" borderId="47" xfId="0" applyFont="1" applyBorder="1" applyAlignment="1" applyProtection="1">
      <alignment horizontal="right"/>
    </xf>
    <xf numFmtId="0" fontId="15" fillId="5" borderId="110" xfId="0" applyFont="1" applyFill="1" applyBorder="1" applyAlignment="1" applyProtection="1">
      <alignment horizontal="center" vertical="center" shrinkToFit="1"/>
    </xf>
    <xf numFmtId="0" fontId="15" fillId="5" borderId="89" xfId="0" applyFont="1" applyFill="1" applyBorder="1" applyAlignment="1" applyProtection="1">
      <alignment horizontal="center" vertical="center" shrinkToFit="1"/>
    </xf>
    <xf numFmtId="0" fontId="15" fillId="5" borderId="90" xfId="0" applyFont="1" applyFill="1" applyBorder="1" applyAlignment="1" applyProtection="1">
      <alignment horizontal="center" vertical="center" shrinkToFit="1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5" borderId="91" xfId="0" applyFont="1" applyFill="1" applyBorder="1" applyAlignment="1" applyProtection="1">
      <alignment horizontal="center" vertical="center" shrinkToFit="1"/>
    </xf>
    <xf numFmtId="0" fontId="15" fillId="5" borderId="92" xfId="0" applyFont="1" applyFill="1" applyBorder="1" applyAlignment="1" applyProtection="1">
      <alignment horizontal="center" vertical="center" shrinkToFit="1"/>
    </xf>
    <xf numFmtId="0" fontId="15" fillId="5" borderId="108" xfId="0" applyFont="1" applyFill="1" applyBorder="1" applyAlignment="1" applyProtection="1">
      <alignment horizontal="center" vertical="center" shrinkToFit="1"/>
    </xf>
    <xf numFmtId="0" fontId="15" fillId="5" borderId="95" xfId="0" applyFont="1" applyFill="1" applyBorder="1" applyAlignment="1" applyProtection="1">
      <alignment horizontal="center" vertical="center" shrinkToFit="1"/>
    </xf>
    <xf numFmtId="0" fontId="15" fillId="5" borderId="100" xfId="0" applyFont="1" applyFill="1" applyBorder="1" applyAlignment="1" applyProtection="1">
      <alignment horizontal="center" vertical="center" shrinkToFit="1"/>
    </xf>
    <xf numFmtId="0" fontId="15" fillId="5" borderId="86" xfId="0" applyFont="1" applyFill="1" applyBorder="1" applyAlignment="1" applyProtection="1">
      <alignment horizontal="center" vertical="center" shrinkToFit="1"/>
    </xf>
    <xf numFmtId="0" fontId="15" fillId="5" borderId="87" xfId="0" applyFont="1" applyFill="1" applyBorder="1" applyAlignment="1" applyProtection="1">
      <alignment horizontal="center" vertical="center" shrinkToFit="1"/>
    </xf>
    <xf numFmtId="0" fontId="15" fillId="5" borderId="88" xfId="0" applyFont="1" applyFill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 shrinkToFit="1"/>
      <protection locked="0"/>
    </xf>
    <xf numFmtId="0" fontId="25" fillId="3" borderId="72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5" fillId="5" borderId="116" xfId="0" applyFont="1" applyFill="1" applyBorder="1" applyAlignment="1" applyProtection="1">
      <alignment horizontal="center" vertical="center" shrinkToFit="1"/>
    </xf>
    <xf numFmtId="0" fontId="15" fillId="4" borderId="69" xfId="0" applyFont="1" applyFill="1" applyBorder="1" applyAlignment="1" applyProtection="1">
      <alignment horizontal="center" vertical="center" shrinkToFit="1"/>
      <protection locked="0"/>
    </xf>
    <xf numFmtId="0" fontId="15" fillId="5" borderId="93" xfId="0" applyFont="1" applyFill="1" applyBorder="1" applyAlignment="1" applyProtection="1">
      <alignment horizontal="center" vertical="center" shrinkToFit="1"/>
    </xf>
    <xf numFmtId="0" fontId="15" fillId="5" borderId="121" xfId="0" applyFont="1" applyFill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7" fontId="13" fillId="3" borderId="0" xfId="0" applyNumberFormat="1" applyFont="1" applyFill="1" applyAlignment="1" applyProtection="1">
      <alignment horizontal="left" vertical="center"/>
      <protection locked="0"/>
    </xf>
    <xf numFmtId="0" fontId="13" fillId="3" borderId="0" xfId="0" applyNumberFormat="1" applyFont="1" applyFill="1" applyAlignment="1" applyProtection="1">
      <alignment horizontal="left" vertical="center"/>
      <protection locked="0"/>
    </xf>
    <xf numFmtId="0" fontId="24" fillId="0" borderId="82" xfId="0" applyFont="1" applyBorder="1" applyAlignment="1" applyProtection="1">
      <alignment horizontal="center" shrinkToFit="1"/>
    </xf>
    <xf numFmtId="0" fontId="24" fillId="0" borderId="102" xfId="0" applyFont="1" applyBorder="1" applyAlignment="1" applyProtection="1">
      <alignment horizontal="center" shrinkToFit="1"/>
    </xf>
    <xf numFmtId="0" fontId="24" fillId="0" borderId="105" xfId="0" applyFont="1" applyBorder="1" applyAlignment="1" applyProtection="1">
      <alignment horizontal="center" vertical="center" shrinkToFit="1"/>
    </xf>
    <xf numFmtId="0" fontId="24" fillId="0" borderId="59" xfId="0" applyFont="1" applyBorder="1" applyAlignment="1" applyProtection="1">
      <alignment horizontal="center" vertical="center" shrinkToFit="1"/>
    </xf>
    <xf numFmtId="0" fontId="24" fillId="0" borderId="106" xfId="0" applyFont="1" applyBorder="1" applyAlignment="1" applyProtection="1">
      <alignment horizontal="center" vertical="center" shrinkToFit="1"/>
    </xf>
    <xf numFmtId="0" fontId="15" fillId="5" borderId="120" xfId="0" applyFont="1" applyFill="1" applyBorder="1" applyAlignment="1" applyProtection="1">
      <alignment horizontal="center" vertical="center" shrinkToFit="1"/>
    </xf>
    <xf numFmtId="0" fontId="15" fillId="5" borderId="107" xfId="0" applyFont="1" applyFill="1" applyBorder="1" applyAlignment="1" applyProtection="1">
      <alignment horizontal="center" vertical="center" shrinkToFit="1"/>
    </xf>
    <xf numFmtId="165" fontId="19" fillId="3" borderId="47" xfId="0" applyNumberFormat="1" applyFont="1" applyFill="1" applyBorder="1" applyAlignment="1" applyProtection="1">
      <alignment horizontal="left" shrinkToFit="1"/>
      <protection locked="0"/>
    </xf>
    <xf numFmtId="0" fontId="15" fillId="5" borderId="115" xfId="0" applyFont="1" applyFill="1" applyBorder="1" applyAlignment="1" applyProtection="1">
      <alignment horizontal="center" vertical="center" shrinkToFit="1"/>
    </xf>
    <xf numFmtId="0" fontId="15" fillId="5" borderId="94" xfId="0" applyFont="1" applyFill="1" applyBorder="1" applyAlignment="1" applyProtection="1">
      <alignment horizontal="center" vertical="center" shrinkToFit="1"/>
    </xf>
    <xf numFmtId="0" fontId="15" fillId="4" borderId="15" xfId="0" applyFont="1" applyFill="1" applyBorder="1" applyAlignment="1" applyProtection="1">
      <alignment horizontal="center" vertical="center" shrinkToFit="1"/>
      <protection locked="0"/>
    </xf>
    <xf numFmtId="0" fontId="15" fillId="5" borderId="96" xfId="0" applyFont="1" applyFill="1" applyBorder="1" applyAlignment="1" applyProtection="1">
      <alignment horizontal="center" vertical="center" shrinkToFit="1"/>
    </xf>
    <xf numFmtId="0" fontId="15" fillId="5" borderId="119" xfId="0" applyFont="1" applyFill="1" applyBorder="1" applyAlignment="1" applyProtection="1">
      <alignment horizontal="center" vertical="center" shrinkToFit="1"/>
    </xf>
    <xf numFmtId="0" fontId="15" fillId="4" borderId="16" xfId="0" applyFont="1" applyFill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56" fillId="0" borderId="51" xfId="0" applyFont="1" applyBorder="1" applyAlignment="1" applyProtection="1">
      <alignment horizontal="center" vertical="top"/>
    </xf>
    <xf numFmtId="0" fontId="14" fillId="0" borderId="51" xfId="0" applyFont="1" applyBorder="1" applyAlignment="1" applyProtection="1">
      <alignment horizontal="center" vertical="top"/>
    </xf>
    <xf numFmtId="0" fontId="54" fillId="0" borderId="4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70" xfId="0" applyFont="1" applyBorder="1" applyAlignment="1" applyProtection="1">
      <alignment horizontal="center" vertical="center" wrapText="1" shrinkToFit="1"/>
    </xf>
    <xf numFmtId="0" fontId="15" fillId="5" borderId="118" xfId="0" applyFont="1" applyFill="1" applyBorder="1" applyAlignment="1" applyProtection="1">
      <alignment horizontal="center" vertical="center" shrinkToFit="1"/>
    </xf>
    <xf numFmtId="0" fontId="15" fillId="7" borderId="31" xfId="0" applyFont="1" applyFill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center" vertical="center" shrinkToFit="1"/>
    </xf>
    <xf numFmtId="0" fontId="15" fillId="4" borderId="18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5" borderId="112" xfId="0" applyFont="1" applyFill="1" applyBorder="1" applyAlignment="1" applyProtection="1">
      <alignment horizontal="center" vertical="center" shrinkToFit="1"/>
    </xf>
    <xf numFmtId="0" fontId="15" fillId="5" borderId="117" xfId="0" applyFont="1" applyFill="1" applyBorder="1" applyAlignment="1" applyProtection="1">
      <alignment horizontal="center" vertical="center" shrinkToFit="1"/>
    </xf>
    <xf numFmtId="0" fontId="15" fillId="5" borderId="122" xfId="0" applyFont="1" applyFill="1" applyBorder="1" applyAlignment="1" applyProtection="1">
      <alignment horizontal="center" vertical="center" shrinkToFit="1"/>
    </xf>
    <xf numFmtId="0" fontId="15" fillId="5" borderId="123" xfId="0" applyFont="1" applyFill="1" applyBorder="1" applyAlignment="1" applyProtection="1">
      <alignment horizontal="center" vertical="center" shrinkToFit="1"/>
    </xf>
    <xf numFmtId="0" fontId="15" fillId="7" borderId="56" xfId="0" applyFont="1" applyFill="1" applyBorder="1" applyAlignment="1" applyProtection="1">
      <alignment horizontal="left" vertical="center"/>
      <protection locked="0"/>
    </xf>
    <xf numFmtId="0" fontId="15" fillId="7" borderId="57" xfId="0" applyFont="1" applyFill="1" applyBorder="1" applyAlignment="1" applyProtection="1">
      <alignment horizontal="left" vertical="center"/>
      <protection locked="0"/>
    </xf>
    <xf numFmtId="0" fontId="15" fillId="7" borderId="33" xfId="0" applyFont="1" applyFill="1" applyBorder="1" applyAlignment="1" applyProtection="1">
      <alignment horizontal="left" vertical="center"/>
      <protection locked="0"/>
    </xf>
    <xf numFmtId="0" fontId="15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5" fillId="0" borderId="23" xfId="2" applyFont="1" applyBorder="1" applyAlignment="1" applyProtection="1">
      <alignment horizontal="left" vertical="center" shrinkToFit="1"/>
    </xf>
    <xf numFmtId="0" fontId="45" fillId="0" borderId="24" xfId="2" applyFont="1" applyBorder="1" applyAlignment="1" applyProtection="1">
      <alignment horizontal="left" vertical="center" shrinkToFit="1"/>
    </xf>
    <xf numFmtId="0" fontId="15" fillId="0" borderId="148" xfId="0" applyFont="1" applyBorder="1" applyAlignment="1" applyProtection="1">
      <alignment horizontal="right" vertical="center" shrinkToFit="1"/>
    </xf>
    <xf numFmtId="0" fontId="15" fillId="0" borderId="23" xfId="0" applyFont="1" applyBorder="1" applyAlignment="1" applyProtection="1">
      <alignment horizontal="right"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wrapText="1" shrinkToFit="1"/>
    </xf>
    <xf numFmtId="0" fontId="15" fillId="0" borderId="65" xfId="0" applyFont="1" applyBorder="1" applyAlignment="1" applyProtection="1">
      <alignment horizontal="center" vertical="center" wrapText="1" shrinkToFit="1"/>
    </xf>
    <xf numFmtId="0" fontId="26" fillId="0" borderId="5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shrinkToFit="1"/>
    </xf>
    <xf numFmtId="0" fontId="11" fillId="0" borderId="35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1" fillId="0" borderId="4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9" fillId="2" borderId="77" xfId="0" applyFont="1" applyFill="1" applyBorder="1" applyAlignment="1" applyProtection="1">
      <alignment horizontal="center" shrinkToFit="1"/>
    </xf>
    <xf numFmtId="0" fontId="19" fillId="2" borderId="17" xfId="0" applyFont="1" applyFill="1" applyBorder="1" applyAlignment="1" applyProtection="1">
      <alignment horizontal="center" shrinkToFit="1"/>
    </xf>
    <xf numFmtId="0" fontId="19" fillId="2" borderId="42" xfId="0" applyFont="1" applyFill="1" applyBorder="1" applyAlignment="1" applyProtection="1">
      <alignment horizontal="center" shrinkToFit="1"/>
    </xf>
    <xf numFmtId="0" fontId="20" fillId="3" borderId="42" xfId="0" applyFont="1" applyFill="1" applyBorder="1" applyAlignment="1" applyProtection="1">
      <alignment horizontal="center" shrinkToFit="1"/>
      <protection locked="0"/>
    </xf>
    <xf numFmtId="0" fontId="20" fillId="3" borderId="43" xfId="0" applyFont="1" applyFill="1" applyBorder="1" applyAlignment="1" applyProtection="1">
      <alignment horizontal="center" shrinkToFit="1"/>
      <protection locked="0"/>
    </xf>
    <xf numFmtId="0" fontId="14" fillId="0" borderId="46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 vertical="center"/>
    </xf>
    <xf numFmtId="0" fontId="55" fillId="0" borderId="21" xfId="0" applyFont="1" applyBorder="1" applyAlignment="1" applyProtection="1">
      <alignment horizontal="right" vertical="center"/>
    </xf>
    <xf numFmtId="0" fontId="15" fillId="0" borderId="38" xfId="0" applyFont="1" applyBorder="1" applyAlignment="1" applyProtection="1">
      <alignment horizontal="right" vertical="center"/>
    </xf>
    <xf numFmtId="0" fontId="5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166" fontId="15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7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5" fillId="7" borderId="32" xfId="0" applyFont="1" applyFill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right" vertical="center"/>
    </xf>
    <xf numFmtId="0" fontId="14" fillId="0" borderId="59" xfId="0" applyFont="1" applyBorder="1" applyAlignment="1" applyProtection="1">
      <alignment horizontal="right" vertical="center"/>
    </xf>
    <xf numFmtId="0" fontId="14" fillId="0" borderId="60" xfId="0" applyFont="1" applyBorder="1" applyAlignment="1" applyProtection="1">
      <alignment horizontal="right" vertical="center"/>
    </xf>
    <xf numFmtId="0" fontId="14" fillId="0" borderId="61" xfId="0" applyFont="1" applyBorder="1" applyAlignment="1" applyProtection="1">
      <alignment horizontal="right" vertical="center"/>
    </xf>
    <xf numFmtId="0" fontId="24" fillId="0" borderId="35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righ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4" fillId="0" borderId="63" xfId="0" applyFont="1" applyBorder="1" applyAlignment="1" applyProtection="1">
      <alignment horizontal="right" vertical="center"/>
    </xf>
    <xf numFmtId="0" fontId="14" fillId="0" borderId="6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4" fillId="0" borderId="81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right" vertical="center" wrapText="1"/>
    </xf>
    <xf numFmtId="0" fontId="15" fillId="0" borderId="72" xfId="0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15" fillId="5" borderId="109" xfId="0" applyFont="1" applyFill="1" applyBorder="1" applyAlignment="1" applyProtection="1">
      <alignment horizontal="center" vertical="center" shrinkToFit="1"/>
    </xf>
    <xf numFmtId="0" fontId="15" fillId="5" borderId="99" xfId="0" applyFont="1" applyFill="1" applyBorder="1" applyAlignment="1" applyProtection="1">
      <alignment horizontal="center" vertical="center" shrinkToFit="1"/>
    </xf>
    <xf numFmtId="0" fontId="15" fillId="4" borderId="98" xfId="0" applyFont="1" applyFill="1" applyBorder="1" applyAlignment="1" applyProtection="1">
      <alignment horizontal="center" vertical="center" shrinkToFit="1"/>
      <protection locked="0"/>
    </xf>
    <xf numFmtId="0" fontId="15" fillId="4" borderId="111" xfId="0" applyFont="1" applyFill="1" applyBorder="1" applyAlignment="1" applyProtection="1">
      <alignment horizontal="center" vertical="center" shrinkToFit="1"/>
      <protection locked="0"/>
    </xf>
    <xf numFmtId="166" fontId="13" fillId="0" borderId="58" xfId="0" applyNumberFormat="1" applyFont="1" applyBorder="1" applyAlignment="1" applyProtection="1">
      <alignment horizontal="center" vertical="center" textRotation="90" shrinkToFit="1"/>
    </xf>
    <xf numFmtId="166" fontId="13" fillId="0" borderId="64" xfId="0" applyNumberFormat="1" applyFont="1" applyBorder="1" applyAlignment="1" applyProtection="1">
      <alignment horizontal="center" vertical="center" textRotation="90" shrinkToFit="1"/>
    </xf>
    <xf numFmtId="166" fontId="13" fillId="0" borderId="84" xfId="0" applyNumberFormat="1" applyFont="1" applyBorder="1" applyAlignment="1" applyProtection="1">
      <alignment horizontal="center" vertical="center" textRotation="90" shrinkToFit="1"/>
    </xf>
    <xf numFmtId="166" fontId="15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3" xfId="0" applyFont="1" applyFill="1" applyBorder="1" applyAlignment="1" applyProtection="1">
      <alignment horizontal="center" vertical="center" shrinkToFit="1"/>
    </xf>
    <xf numFmtId="0" fontId="15" fillId="5" borderId="114" xfId="0" applyFont="1" applyFill="1" applyBorder="1" applyAlignment="1" applyProtection="1">
      <alignment horizontal="center" vertical="center" shrinkToFit="1"/>
    </xf>
    <xf numFmtId="0" fontId="47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5" fillId="0" borderId="38" xfId="2" applyFont="1" applyBorder="1" applyAlignment="1" applyProtection="1">
      <alignment horizontal="left" vertical="center"/>
    </xf>
    <xf numFmtId="0" fontId="45" fillId="0" borderId="39" xfId="2" applyFont="1" applyBorder="1" applyAlignment="1" applyProtection="1">
      <alignment horizontal="left" vertical="center"/>
    </xf>
    <xf numFmtId="0" fontId="15" fillId="7" borderId="28" xfId="0" applyFont="1" applyFill="1" applyBorder="1" applyAlignment="1" applyProtection="1">
      <alignment horizontal="left" vertical="center"/>
      <protection locked="0"/>
    </xf>
    <xf numFmtId="0" fontId="15" fillId="7" borderId="29" xfId="0" applyFont="1" applyFill="1" applyBorder="1" applyAlignment="1" applyProtection="1">
      <alignment horizontal="left" vertical="center"/>
      <protection locked="0"/>
    </xf>
    <xf numFmtId="0" fontId="15" fillId="7" borderId="30" xfId="0" applyFont="1" applyFill="1" applyBorder="1" applyAlignment="1" applyProtection="1">
      <alignment horizontal="left" vertical="center"/>
      <protection locked="0"/>
    </xf>
    <xf numFmtId="0" fontId="55" fillId="0" borderId="47" xfId="0" applyFont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/>
    </xf>
    <xf numFmtId="0" fontId="15" fillId="7" borderId="124" xfId="0" applyFont="1" applyFill="1" applyBorder="1" applyAlignment="1" applyProtection="1">
      <alignment horizontal="left" vertical="center"/>
      <protection locked="0"/>
    </xf>
    <xf numFmtId="0" fontId="15" fillId="7" borderId="125" xfId="0" applyFont="1" applyFill="1" applyBorder="1" applyAlignment="1" applyProtection="1">
      <alignment horizontal="left" vertical="center"/>
      <protection locked="0"/>
    </xf>
    <xf numFmtId="0" fontId="15" fillId="7" borderId="83" xfId="0" applyFont="1" applyFill="1" applyBorder="1" applyAlignment="1" applyProtection="1">
      <alignment horizontal="left" vertical="center"/>
      <protection locked="0"/>
    </xf>
    <xf numFmtId="0" fontId="15" fillId="7" borderId="53" xfId="0" applyFont="1" applyFill="1" applyBorder="1" applyAlignment="1" applyProtection="1">
      <alignment horizontal="left" vertical="center"/>
      <protection locked="0"/>
    </xf>
    <xf numFmtId="0" fontId="15" fillId="7" borderId="54" xfId="0" applyFont="1" applyFill="1" applyBorder="1" applyAlignment="1" applyProtection="1">
      <alignment horizontal="left" vertical="center"/>
      <protection locked="0"/>
    </xf>
    <xf numFmtId="0" fontId="15" fillId="7" borderId="55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58" fillId="0" borderId="37" xfId="0" applyFont="1" applyBorder="1" applyAlignment="1">
      <alignment horizontal="right" vertical="center"/>
    </xf>
    <xf numFmtId="0" fontId="44" fillId="0" borderId="37" xfId="0" applyFont="1" applyBorder="1" applyAlignment="1">
      <alignment horizontal="right" vertical="center"/>
    </xf>
    <xf numFmtId="0" fontId="44" fillId="0" borderId="154" xfId="0" applyFont="1" applyBorder="1" applyAlignment="1">
      <alignment horizontal="right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154" xfId="0" applyNumberFormat="1" applyFont="1" applyBorder="1" applyAlignment="1">
      <alignment horizontal="center" vertical="center"/>
    </xf>
    <xf numFmtId="168" fontId="15" fillId="0" borderId="9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17" fontId="13" fillId="0" borderId="47" xfId="0" applyNumberFormat="1" applyFont="1" applyBorder="1" applyAlignment="1">
      <alignment horizontal="center" vertical="top"/>
    </xf>
    <xf numFmtId="166" fontId="13" fillId="0" borderId="47" xfId="0" applyNumberFormat="1" applyFont="1" applyBorder="1" applyAlignment="1">
      <alignment horizontal="center" vertical="top"/>
    </xf>
    <xf numFmtId="0" fontId="33" fillId="0" borderId="151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57" fillId="0" borderId="152" xfId="0" applyFont="1" applyBorder="1" applyAlignment="1">
      <alignment horizontal="center" vertical="center" shrinkToFit="1"/>
    </xf>
    <xf numFmtId="0" fontId="57" fillId="0" borderId="68" xfId="0" applyFont="1" applyBorder="1" applyAlignment="1">
      <alignment horizontal="center" vertical="center" shrinkToFit="1"/>
    </xf>
    <xf numFmtId="0" fontId="57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0" borderId="101" xfId="0" applyFont="1" applyBorder="1" applyAlignment="1">
      <alignment horizontal="left" vertical="center" shrinkToFit="1"/>
    </xf>
    <xf numFmtId="0" fontId="28" fillId="0" borderId="3" xfId="0" applyFont="1" applyBorder="1" applyAlignment="1">
      <alignment horizontal="right" vertical="center"/>
    </xf>
    <xf numFmtId="0" fontId="27" fillId="8" borderId="3" xfId="0" applyFont="1" applyFill="1" applyBorder="1" applyAlignment="1" applyProtection="1">
      <alignment horizontal="left" vertical="center" shrinkToFit="1"/>
      <protection locked="0"/>
    </xf>
    <xf numFmtId="0" fontId="27" fillId="8" borderId="12" xfId="0" applyFont="1" applyFill="1" applyBorder="1" applyAlignment="1" applyProtection="1">
      <alignment horizontal="left" vertical="center" shrinkToFit="1"/>
      <protection locked="0"/>
    </xf>
    <xf numFmtId="0" fontId="49" fillId="0" borderId="141" xfId="0" applyFont="1" applyBorder="1" applyAlignment="1">
      <alignment horizontal="left" vertical="center" wrapText="1" shrinkToFit="1"/>
    </xf>
    <xf numFmtId="0" fontId="49" fillId="0" borderId="68" xfId="0" applyFont="1" applyBorder="1" applyAlignment="1">
      <alignment horizontal="left" vertical="center" wrapText="1" shrinkToFit="1"/>
    </xf>
    <xf numFmtId="0" fontId="49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1" fillId="0" borderId="141" xfId="0" applyFont="1" applyBorder="1" applyAlignment="1">
      <alignment horizontal="left" vertical="center" wrapText="1"/>
    </xf>
    <xf numFmtId="0" fontId="51" fillId="0" borderId="68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0" fontId="51" fillId="0" borderId="149" xfId="0" applyFont="1" applyBorder="1" applyAlignment="1">
      <alignment horizontal="left" vertical="center" wrapText="1"/>
    </xf>
    <xf numFmtId="0" fontId="51" fillId="0" borderId="145" xfId="0" applyFont="1" applyBorder="1" applyAlignment="1">
      <alignment horizontal="left" vertical="center" wrapText="1"/>
    </xf>
    <xf numFmtId="0" fontId="51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69" fontId="59" fillId="0" borderId="14" xfId="0" applyNumberFormat="1" applyFont="1" applyBorder="1" applyAlignment="1">
      <alignment horizontal="center" vertical="center" wrapText="1" shrinkToFit="1"/>
    </xf>
    <xf numFmtId="169" fontId="59" fillId="0" borderId="126" xfId="0" applyNumberFormat="1" applyFont="1" applyBorder="1" applyAlignment="1">
      <alignment horizontal="center" vertical="center" wrapText="1" shrinkToFit="1"/>
    </xf>
    <xf numFmtId="169" fontId="59" fillId="0" borderId="127" xfId="0" applyNumberFormat="1" applyFont="1" applyBorder="1" applyAlignment="1">
      <alignment horizontal="center" vertical="center" wrapText="1" shrinkToFit="1"/>
    </xf>
    <xf numFmtId="0" fontId="15" fillId="0" borderId="6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4" fillId="0" borderId="58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28" fillId="0" borderId="63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138" xfId="0" applyFont="1" applyBorder="1" applyAlignment="1">
      <alignment horizontal="right" vertical="center"/>
    </xf>
    <xf numFmtId="0" fontId="28" fillId="0" borderId="136" xfId="0" applyFont="1" applyBorder="1" applyAlignment="1">
      <alignment horizontal="right" vertical="center"/>
    </xf>
    <xf numFmtId="0" fontId="28" fillId="0" borderId="137" xfId="0" applyFont="1" applyBorder="1" applyAlignment="1">
      <alignment horizontal="right" vertical="center"/>
    </xf>
    <xf numFmtId="0" fontId="27" fillId="8" borderId="138" xfId="0" applyFont="1" applyFill="1" applyBorder="1" applyAlignment="1" applyProtection="1">
      <alignment horizontal="left" vertical="center" shrinkToFit="1"/>
      <protection locked="0"/>
    </xf>
    <xf numFmtId="0" fontId="27" fillId="8" borderId="136" xfId="0" applyFont="1" applyFill="1" applyBorder="1" applyAlignment="1" applyProtection="1">
      <alignment horizontal="left" vertical="center" shrinkToFit="1"/>
      <protection locked="0"/>
    </xf>
    <xf numFmtId="0" fontId="27" fillId="8" borderId="139" xfId="0" applyFont="1" applyFill="1" applyBorder="1" applyAlignment="1" applyProtection="1">
      <alignment horizontal="left" vertical="center" shrinkToFit="1"/>
      <protection locked="0"/>
    </xf>
    <xf numFmtId="0" fontId="28" fillId="0" borderId="105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168" fontId="24" fillId="0" borderId="138" xfId="0" applyNumberFormat="1" applyFont="1" applyBorder="1" applyAlignment="1">
      <alignment horizontal="right" vertical="center" shrinkToFit="1"/>
    </xf>
    <xf numFmtId="168" fontId="24" fillId="0" borderId="136" xfId="0" applyNumberFormat="1" applyFont="1" applyBorder="1" applyAlignment="1">
      <alignment horizontal="right" vertical="center" shrinkToFit="1"/>
    </xf>
    <xf numFmtId="168" fontId="24" fillId="0" borderId="139" xfId="0" applyNumberFormat="1" applyFont="1" applyBorder="1" applyAlignment="1">
      <alignment horizontal="right" vertical="center" shrinkToFit="1"/>
    </xf>
    <xf numFmtId="3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35" xfId="0" applyFont="1" applyBorder="1" applyAlignment="1">
      <alignment horizontal="right" vertical="center" shrinkToFit="1"/>
    </xf>
    <xf numFmtId="0" fontId="24" fillId="0" borderId="136" xfId="0" applyFont="1" applyBorder="1" applyAlignment="1">
      <alignment horizontal="right" vertical="center" shrinkToFit="1"/>
    </xf>
    <xf numFmtId="0" fontId="24" fillId="0" borderId="137" xfId="0" applyFont="1" applyBorder="1" applyAlignment="1">
      <alignment horizontal="right" vertical="center" shrinkToFit="1"/>
    </xf>
    <xf numFmtId="0" fontId="15" fillId="0" borderId="131" xfId="0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3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168" fontId="15" fillId="0" borderId="131" xfId="0" applyNumberFormat="1" applyFont="1" applyBorder="1" applyAlignment="1">
      <alignment horizontal="right" vertical="center"/>
    </xf>
    <xf numFmtId="168" fontId="15" fillId="0" borderId="129" xfId="0" applyNumberFormat="1" applyFont="1" applyBorder="1" applyAlignment="1">
      <alignment horizontal="right" vertical="center"/>
    </xf>
    <xf numFmtId="168" fontId="15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4" fillId="0" borderId="9" xfId="0" applyFont="1" applyBorder="1" applyAlignment="1">
      <alignment horizontal="right" vertical="center"/>
    </xf>
    <xf numFmtId="0" fontId="53" fillId="6" borderId="141" xfId="0" applyFont="1" applyFill="1" applyBorder="1" applyAlignment="1">
      <alignment horizontal="left" vertical="center" wrapText="1" shrinkToFit="1"/>
    </xf>
    <xf numFmtId="0" fontId="53" fillId="6" borderId="68" xfId="0" applyFont="1" applyFill="1" applyBorder="1" applyAlignment="1">
      <alignment horizontal="left" vertical="center" wrapText="1" shrinkToFit="1"/>
    </xf>
    <xf numFmtId="0" fontId="53" fillId="6" borderId="80" xfId="0" applyFont="1" applyFill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/>
    </xf>
    <xf numFmtId="0" fontId="48" fillId="0" borderId="2" xfId="0" applyFont="1" applyBorder="1" applyAlignment="1">
      <alignment horizontal="left" vertical="center" shrinkToFit="1"/>
    </xf>
    <xf numFmtId="0" fontId="48" fillId="0" borderId="62" xfId="0" applyFont="1" applyBorder="1" applyAlignment="1">
      <alignment horizontal="left" vertical="center" shrinkToFit="1"/>
    </xf>
    <xf numFmtId="0" fontId="48" fillId="0" borderId="82" xfId="0" applyFont="1" applyBorder="1" applyAlignment="1">
      <alignment horizontal="left" vertical="center" shrinkToFit="1"/>
    </xf>
    <xf numFmtId="0" fontId="48" fillId="0" borderId="141" xfId="0" applyFont="1" applyBorder="1" applyAlignment="1">
      <alignment horizontal="left" vertical="center" shrinkToFit="1"/>
    </xf>
    <xf numFmtId="0" fontId="48" fillId="0" borderId="68" xfId="0" applyFont="1" applyBorder="1" applyAlignment="1">
      <alignment horizontal="left" vertical="center" shrinkToFit="1"/>
    </xf>
    <xf numFmtId="0" fontId="48" fillId="0" borderId="80" xfId="0" applyFont="1" applyBorder="1" applyAlignment="1">
      <alignment horizontal="left" vertical="center" shrinkToFit="1"/>
    </xf>
    <xf numFmtId="0" fontId="48" fillId="6" borderId="141" xfId="0" applyFont="1" applyFill="1" applyBorder="1" applyAlignment="1">
      <alignment horizontal="left" vertical="center" shrinkToFit="1"/>
    </xf>
    <xf numFmtId="0" fontId="48" fillId="6" borderId="68" xfId="0" applyFont="1" applyFill="1" applyBorder="1" applyAlignment="1">
      <alignment horizontal="left" vertical="center" shrinkToFit="1"/>
    </xf>
    <xf numFmtId="0" fontId="48" fillId="6" borderId="80" xfId="0" applyFont="1" applyFill="1" applyBorder="1" applyAlignment="1">
      <alignment horizontal="left" vertical="center" shrinkToFit="1"/>
    </xf>
    <xf numFmtId="0" fontId="32" fillId="0" borderId="1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11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1" borderId="73" xfId="0" applyFont="1" applyFill="1" applyBorder="1" applyAlignment="1" applyProtection="1">
      <alignment horizontal="center" vertical="center"/>
      <protection locked="0"/>
    </xf>
    <xf numFmtId="0" fontId="11" fillId="11" borderId="6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69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97" xfId="0" applyFont="1" applyBorder="1" applyAlignment="1">
      <alignment horizontal="left" vertical="center" wrapText="1"/>
    </xf>
    <xf numFmtId="0" fontId="15" fillId="0" borderId="145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5" fontId="17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/>
    </xf>
    <xf numFmtId="0" fontId="17" fillId="11" borderId="47" xfId="0" applyFont="1" applyFill="1" applyBorder="1" applyAlignment="1" applyProtection="1">
      <alignment horizontal="left" vertical="center"/>
      <protection locked="0"/>
    </xf>
    <xf numFmtId="0" fontId="39" fillId="0" borderId="69" xfId="0" applyFont="1" applyBorder="1" applyAlignment="1">
      <alignment horizontal="left" vertical="center" wrapText="1"/>
    </xf>
    <xf numFmtId="0" fontId="39" fillId="0" borderId="6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11" fillId="0" borderId="6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5" borderId="141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24" fillId="0" borderId="69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5" fillId="0" borderId="6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3" fillId="10" borderId="142" xfId="0" applyFont="1" applyFill="1" applyBorder="1" applyAlignment="1">
      <alignment horizontal="center" vertical="center"/>
    </xf>
    <xf numFmtId="0" fontId="13" fillId="10" borderId="143" xfId="0" applyFont="1" applyFill="1" applyBorder="1" applyAlignment="1">
      <alignment horizontal="center" vertical="center"/>
    </xf>
    <xf numFmtId="0" fontId="13" fillId="10" borderId="14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topLeftCell="A22" zoomScaleSheetLayoutView="100" workbookViewId="0">
      <selection activeCell="P31" sqref="P31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44256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138</v>
      </c>
      <c r="B6" s="76"/>
      <c r="C6" s="77"/>
      <c r="D6" s="77"/>
      <c r="E6" s="77"/>
      <c r="F6" s="77"/>
      <c r="G6" s="77"/>
      <c r="H6" s="27" t="s">
        <v>136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/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/>
      <c r="C11" s="155"/>
      <c r="D11" s="113"/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/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/>
      <c r="C15" s="157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81"/>
      <c r="B17" s="156"/>
      <c r="C17" s="157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>
        <v>44265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8</v>
      </c>
      <c r="M19" s="63"/>
      <c r="N19" s="62"/>
      <c r="O19" s="176"/>
      <c r="P19" s="44" t="s">
        <v>146</v>
      </c>
    </row>
    <row r="20" spans="1:16" s="35" customFormat="1" ht="12" customHeight="1" thickTop="1" thickBot="1">
      <c r="A20" s="181"/>
      <c r="B20" s="156">
        <v>44265</v>
      </c>
      <c r="C20" s="157"/>
      <c r="D20" s="60"/>
      <c r="E20" s="61"/>
      <c r="F20" s="61"/>
      <c r="G20" s="61"/>
      <c r="H20" s="61"/>
      <c r="I20" s="61"/>
      <c r="J20" s="61"/>
      <c r="K20" s="62"/>
      <c r="L20" s="63">
        <v>8</v>
      </c>
      <c r="M20" s="63"/>
      <c r="N20" s="62"/>
      <c r="O20" s="176"/>
      <c r="P20" s="44" t="s">
        <v>147</v>
      </c>
    </row>
    <row r="21" spans="1:16" s="35" customFormat="1" ht="12" customHeight="1" thickTop="1" thickBot="1">
      <c r="A21" s="181"/>
      <c r="B21" s="156">
        <v>44257</v>
      </c>
      <c r="C21" s="157"/>
      <c r="D21" s="60"/>
      <c r="E21" s="61"/>
      <c r="F21" s="61"/>
      <c r="G21" s="61"/>
      <c r="H21" s="61"/>
      <c r="I21" s="61"/>
      <c r="J21" s="61"/>
      <c r="K21" s="62"/>
      <c r="L21" s="63">
        <v>2</v>
      </c>
      <c r="M21" s="63"/>
      <c r="N21" s="62"/>
      <c r="O21" s="176"/>
      <c r="P21" s="44" t="s">
        <v>152</v>
      </c>
    </row>
    <row r="22" spans="1:16" s="35" customFormat="1" ht="12" customHeight="1" thickTop="1" thickBot="1">
      <c r="A22" s="181"/>
      <c r="B22" s="156">
        <v>44259</v>
      </c>
      <c r="C22" s="157"/>
      <c r="D22" s="60"/>
      <c r="E22" s="61"/>
      <c r="F22" s="61"/>
      <c r="G22" s="61"/>
      <c r="H22" s="61"/>
      <c r="I22" s="61"/>
      <c r="J22" s="61"/>
      <c r="K22" s="62"/>
      <c r="L22" s="63">
        <v>1</v>
      </c>
      <c r="M22" s="63"/>
      <c r="N22" s="62"/>
      <c r="O22" s="176"/>
      <c r="P22" s="44" t="s">
        <v>152</v>
      </c>
    </row>
    <row r="23" spans="1:16" s="35" customFormat="1" ht="12" customHeight="1" thickTop="1" thickBot="1">
      <c r="A23" s="181"/>
      <c r="B23" s="156">
        <v>44261</v>
      </c>
      <c r="C23" s="157"/>
      <c r="D23" s="60"/>
      <c r="E23" s="61"/>
      <c r="F23" s="61"/>
      <c r="G23" s="61"/>
      <c r="H23" s="61"/>
      <c r="I23" s="61"/>
      <c r="J23" s="61"/>
      <c r="K23" s="62"/>
      <c r="L23" s="63">
        <v>2</v>
      </c>
      <c r="M23" s="63"/>
      <c r="N23" s="62"/>
      <c r="O23" s="176"/>
      <c r="P23" s="44" t="s">
        <v>152</v>
      </c>
    </row>
    <row r="24" spans="1:16" s="35" customFormat="1" ht="12" customHeight="1" thickTop="1" thickBot="1">
      <c r="A24" s="181"/>
      <c r="B24" s="156">
        <v>44264</v>
      </c>
      <c r="C24" s="157"/>
      <c r="D24" s="60"/>
      <c r="E24" s="61"/>
      <c r="F24" s="61"/>
      <c r="G24" s="61"/>
      <c r="H24" s="61"/>
      <c r="I24" s="61"/>
      <c r="J24" s="61"/>
      <c r="K24" s="62"/>
      <c r="L24" s="63">
        <v>3</v>
      </c>
      <c r="M24" s="63"/>
      <c r="N24" s="62"/>
      <c r="O24" s="176"/>
      <c r="P24" s="44" t="s">
        <v>152</v>
      </c>
    </row>
    <row r="25" spans="1:16" s="35" customFormat="1" ht="12" customHeight="1" thickTop="1" thickBot="1">
      <c r="A25" s="181"/>
      <c r="B25" s="156">
        <v>44266</v>
      </c>
      <c r="C25" s="157"/>
      <c r="D25" s="60"/>
      <c r="E25" s="61"/>
      <c r="F25" s="61"/>
      <c r="G25" s="61"/>
      <c r="H25" s="61"/>
      <c r="I25" s="61"/>
      <c r="J25" s="61"/>
      <c r="K25" s="62"/>
      <c r="L25" s="63">
        <v>2</v>
      </c>
      <c r="M25" s="63"/>
      <c r="N25" s="62"/>
      <c r="O25" s="176"/>
      <c r="P25" s="44" t="s">
        <v>152</v>
      </c>
    </row>
    <row r="26" spans="1:16" s="35" customFormat="1" ht="12" customHeight="1" thickTop="1" thickBot="1">
      <c r="A26" s="181"/>
      <c r="B26" s="156">
        <v>44268</v>
      </c>
      <c r="C26" s="157"/>
      <c r="D26" s="60"/>
      <c r="E26" s="61"/>
      <c r="F26" s="61"/>
      <c r="G26" s="61"/>
      <c r="H26" s="61"/>
      <c r="I26" s="61"/>
      <c r="J26" s="61"/>
      <c r="K26" s="62"/>
      <c r="L26" s="63">
        <v>2</v>
      </c>
      <c r="M26" s="63"/>
      <c r="N26" s="62"/>
      <c r="O26" s="176"/>
      <c r="P26" s="44" t="s">
        <v>152</v>
      </c>
    </row>
    <row r="27" spans="1:16" s="35" customFormat="1" ht="12" customHeight="1" thickTop="1" thickBot="1">
      <c r="A27" s="182"/>
      <c r="B27" s="183">
        <v>44256</v>
      </c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>
        <v>23</v>
      </c>
      <c r="O27" s="179"/>
      <c r="P27" s="45" t="s">
        <v>145</v>
      </c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16</v>
      </c>
      <c r="J31" s="159" t="s">
        <v>7</v>
      </c>
      <c r="K31" s="160"/>
      <c r="L31" s="160"/>
      <c r="M31" s="160"/>
      <c r="N31" s="160"/>
      <c r="O31" s="160"/>
      <c r="P31" s="3">
        <v>1</v>
      </c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>
        <v>0</v>
      </c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>
        <v>1</v>
      </c>
      <c r="J33" s="163" t="s">
        <v>8</v>
      </c>
      <c r="K33" s="164"/>
      <c r="L33" s="164"/>
      <c r="M33" s="164"/>
      <c r="N33" s="164"/>
      <c r="O33" s="164"/>
      <c r="P33" s="36">
        <f>SUM(P31:P32)</f>
        <v>1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15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 t="s">
        <v>141</v>
      </c>
      <c r="C37" s="197"/>
      <c r="D37" s="197"/>
      <c r="E37" s="197"/>
      <c r="F37" s="197"/>
      <c r="G37" s="198"/>
      <c r="H37" s="119" t="s">
        <v>142</v>
      </c>
      <c r="I37" s="119"/>
      <c r="J37" s="119"/>
      <c r="K37" s="119"/>
      <c r="L37" s="119"/>
      <c r="M37" s="119" t="s">
        <v>139</v>
      </c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Stanley Tabiando</v>
      </c>
      <c r="B52" s="144"/>
      <c r="C52" s="145"/>
      <c r="D52" s="145"/>
      <c r="E52" s="145"/>
      <c r="F52" s="145"/>
      <c r="G52" s="145" t="str">
        <f>I6</f>
        <v>Merly Allado</v>
      </c>
      <c r="H52" s="145"/>
      <c r="I52" s="145"/>
      <c r="J52" s="145"/>
      <c r="K52" s="145"/>
      <c r="L52" s="145"/>
      <c r="M52" s="146" t="s">
        <v>137</v>
      </c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topLeftCell="A42" zoomScale="200" zoomScaleNormal="200" workbookViewId="0">
      <selection activeCell="R41" sqref="R41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Catarman</v>
      </c>
      <c r="B3" s="266"/>
      <c r="C3" s="266"/>
      <c r="D3" s="266"/>
      <c r="E3" s="266"/>
      <c r="F3" s="266" t="str">
        <f>'Summary of Activities'!I6</f>
        <v>Merly Allado</v>
      </c>
      <c r="G3" s="266"/>
      <c r="H3" s="266"/>
      <c r="I3" s="266"/>
      <c r="J3" s="266"/>
      <c r="K3" s="266"/>
      <c r="L3" s="266" t="str">
        <f>'Summary of Activities'!N6</f>
        <v>Stanley Tabiando</v>
      </c>
      <c r="M3" s="266"/>
      <c r="N3" s="266"/>
      <c r="O3" s="266"/>
      <c r="P3" s="266"/>
      <c r="Q3" s="266"/>
      <c r="R3" s="266" t="str">
        <f>'Summary of Activities'!H6</f>
        <v>3-A</v>
      </c>
      <c r="S3" s="266"/>
      <c r="T3" s="213">
        <f>'Summary of Activities'!K2</f>
        <v>44256</v>
      </c>
      <c r="U3" s="213"/>
      <c r="V3" s="213"/>
      <c r="W3" s="213"/>
      <c r="X3" s="214">
        <f>'Summary of Activities'!O8</f>
        <v>0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44265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143</v>
      </c>
      <c r="Y5" s="227" t="s">
        <v>52</v>
      </c>
      <c r="Z5" s="227"/>
      <c r="AA5" s="228"/>
    </row>
    <row r="6" spans="1:27" s="7" customFormat="1" ht="13.5" thickBot="1">
      <c r="A6" s="249"/>
      <c r="B6" s="247"/>
      <c r="C6" s="46"/>
      <c r="D6" s="47"/>
      <c r="E6" s="48"/>
      <c r="F6" s="49"/>
      <c r="G6" s="47"/>
      <c r="H6" s="50"/>
      <c r="I6" s="46">
        <v>100</v>
      </c>
      <c r="J6" s="47">
        <v>2</v>
      </c>
      <c r="K6" s="48">
        <v>20000</v>
      </c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149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148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>
        <f>'Summary of Activities'!B20</f>
        <v>44265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 t="s">
        <v>143</v>
      </c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/>
      <c r="D11" s="47"/>
      <c r="E11" s="48"/>
      <c r="F11" s="49">
        <v>3291</v>
      </c>
      <c r="G11" s="47">
        <v>2</v>
      </c>
      <c r="H11" s="50">
        <v>30000</v>
      </c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 t="s">
        <v>150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 t="s">
        <v>151</v>
      </c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>
        <f>'Summary of Activities'!B21</f>
        <v>44257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 t="s">
        <v>143</v>
      </c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>
        <v>3</v>
      </c>
      <c r="P16" s="47">
        <v>4</v>
      </c>
      <c r="Q16" s="48">
        <v>18000</v>
      </c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 t="s">
        <v>144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 t="s">
        <v>153</v>
      </c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44259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 t="s">
        <v>143</v>
      </c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>
        <v>2</v>
      </c>
      <c r="P21" s="47">
        <v>3</v>
      </c>
      <c r="Q21" s="48">
        <v>12400</v>
      </c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 t="s">
        <v>144</v>
      </c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 t="s">
        <v>153</v>
      </c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44261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 t="s">
        <v>143</v>
      </c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>
        <v>2</v>
      </c>
      <c r="P26" s="47">
        <v>3</v>
      </c>
      <c r="Q26" s="48">
        <v>16300</v>
      </c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 t="s">
        <v>144</v>
      </c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 t="s">
        <v>153</v>
      </c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44264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 t="s">
        <v>143</v>
      </c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>
        <v>2</v>
      </c>
      <c r="P31" s="47">
        <v>4</v>
      </c>
      <c r="Q31" s="48">
        <v>27000</v>
      </c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 t="s">
        <v>144</v>
      </c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 t="s">
        <v>153</v>
      </c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44266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 t="s">
        <v>143</v>
      </c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>
        <v>2</v>
      </c>
      <c r="P36" s="47">
        <v>3</v>
      </c>
      <c r="Q36" s="48">
        <v>18900</v>
      </c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 t="s">
        <v>144</v>
      </c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 t="s">
        <v>153</v>
      </c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44268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 t="s">
        <v>143</v>
      </c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>
        <v>2</v>
      </c>
      <c r="P41" s="47">
        <v>1</v>
      </c>
      <c r="Q41" s="48">
        <v>5300</v>
      </c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 t="s">
        <v>144</v>
      </c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 t="s">
        <v>153</v>
      </c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0</v>
      </c>
      <c r="G47" s="282"/>
      <c r="H47" s="281">
        <f>D6+D11+D16+D21+D26+D31+D36+D41</f>
        <v>0</v>
      </c>
      <c r="I47" s="282"/>
      <c r="J47" s="210">
        <f>E6+E11+E16+E21+E26+E31+E36+E41</f>
        <v>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3291</v>
      </c>
      <c r="G48" s="282"/>
      <c r="H48" s="281">
        <f>G6+G11+G16+G21+G26+G31+G36+G41</f>
        <v>2</v>
      </c>
      <c r="I48" s="282"/>
      <c r="J48" s="210">
        <f>H6+H11+H16+H21+H26+H31+H36+H41</f>
        <v>30000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100</v>
      </c>
      <c r="G49" s="282"/>
      <c r="H49" s="281">
        <f>J6+J11+J16+J21+J26+J31+J36+J41</f>
        <v>2</v>
      </c>
      <c r="I49" s="282"/>
      <c r="J49" s="210">
        <f>K6+K11+K16+K21+K26+K31+K36+K41</f>
        <v>20000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>
        <f>O6+O11+O16+O21+O26+O31+O36+O41</f>
        <v>13</v>
      </c>
      <c r="G51" s="282"/>
      <c r="H51" s="281">
        <f>P6+P11+P16+P21+P26+P31+P36+P41</f>
        <v>18</v>
      </c>
      <c r="I51" s="282"/>
      <c r="J51" s="210">
        <f>Q6+Q11+Q16+Q21+Q26+Q31+Q36+Q41</f>
        <v>97900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>
        <f>SUM(F47:G53)</f>
        <v>3404</v>
      </c>
      <c r="G55" s="272"/>
      <c r="H55" s="271">
        <f>SUM(H47:I53)</f>
        <v>22</v>
      </c>
      <c r="I55" s="272"/>
      <c r="J55" s="268">
        <f>SUM(J47:L53)</f>
        <v>147900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STAN</cp:lastModifiedBy>
  <cp:lastPrinted>2020-07-15T07:23:56Z</cp:lastPrinted>
  <dcterms:created xsi:type="dcterms:W3CDTF">2013-07-03T03:04:40Z</dcterms:created>
  <dcterms:modified xsi:type="dcterms:W3CDTF">2021-05-05T03:13:27Z</dcterms:modified>
</cp:coreProperties>
</file>