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<sst xmlns="http://schemas.openxmlformats.org/spreadsheetml/2006/main" count="285" uniqueCount="150">
  <si>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</si>
  <si>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</si>
  <si>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</si>
  <si>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</si>
  <si>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</si>
  <si>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</si>
  <si>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</si>
  <si>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</si>
  <si>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</si>
  <si>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</si>
  <si>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</si>
  <si>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</si>
  <si>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</si>
  <si>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</si>
  <si>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</si>
  <si>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</si>
  <si>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</si>
  <si>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</si>
  <si>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</si>
  <si>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</si>
  <si>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</si>
  <si>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</si>
  <si>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</si>
  <si>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</si>
  <si>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</si>
  <si>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</si>
  <si>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</si>
  <si>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</si>
  <si>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</si>
  <si>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</si>
  <si>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</si>
  <si>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</si>
  <si>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</si>
  <si>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</si>
  <si>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</si>
  <si>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</si>
  <si>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</si>
  <si>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</si>
  <si>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</si>
  <si>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</si>
  <si>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</si>
  <si>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</si>
  <si>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</si>
  <si>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</si>
  <si>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</si>
  <si>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</si>
  <si>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</si>
  <si>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</si>
  <si>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</si>
  <si>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</si>
  <si>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</si>
  <si>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</si>
  <si>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</si>
  <si>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</si>
  <si>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</si>
  <si>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</si>
  <si>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</si>
  <si>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</si>
  <si>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</si>
  <si>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</si>
  <si>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</si>
  <si>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</si>
  <si>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</si>
  <si>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</si>
  <si>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</si>
  <si>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</si>
  <si>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</si>
  <si>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</si>
  <si>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</si>
  <si>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</si>
  <si>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</si>
  <si>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</si>
  <si>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</si>
  <si>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</si>
  <si>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</si>
  <si>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</si>
  <si>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</si>
  <si>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</si>
  <si>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</si>
  <si>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</si>
  <si>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</si>
  <si>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</si>
  <si>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</si>
  <si>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</si>
  <si>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</si>
  <si>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</si>
  <si>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</si>
  <si>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</si>
  <si>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</si>
  <si>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</si>
  <si>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</si>
  <si>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</si>
  <si>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</si>
  <si>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</si>
  <si>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</si>
  <si>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</si>
  <si>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</si>
  <si>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</si>
  <si>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</si>
  <si>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</si>
  <si>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</si>
  <si>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</si>
  <si>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</si>
  <si>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</si>
  <si>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</si>
  <si>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</si>
  <si>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</si>
  <si>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</si>
  <si>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</si>
  <si>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</si>
  <si>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</si>
  <si>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</si>
  <si>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</si>
  <si>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</si>
  <si>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</si>
  <si>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</si>
  <si>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</si>
  <si>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</si>
  <si>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</si>
  <si>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</si>
  <si>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</si>
  <si>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</si>
  <si>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</si>
  <si>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</si>
  <si>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</si>
  <si>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</si>
  <si>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</si>
  <si>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</si>
  <si>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</si>
  <si>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</si>
  <si>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</si>
  <si>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</si>
  <si>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</si>
  <si>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</si>
  <si>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</si>
  <si>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</si>
  <si>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</si>
  <si>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</si>
  <si>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</si>
  <si>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</si>
  <si>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</si>
  <si>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Lingap Center Children</t>
  </si>
  <si>
    <t xml:space="preserve">  </t>
  </si>
  <si>
    <t xml:space="preserve"> </t>
  </si>
  <si>
    <t>Brgy Dalakit, Catarman</t>
  </si>
  <si>
    <t>Northern Samar Provincial Hospital</t>
  </si>
  <si>
    <t xml:space="preserve"> P10,000</t>
  </si>
  <si>
    <t>X</t>
  </si>
  <si>
    <t xml:space="preserve">Northern Samar Provincial Hospital </t>
  </si>
  <si>
    <t>Operation Malasakit to Frontliners (Turnover of PPEs, Facemasks and faceshields)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</si>
</sst>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zoomScaleSheetLayoutView="100" workbookViewId="0">
      <selection activeCell="P21" sqref="P21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44105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142</v>
      </c>
      <c r="C11" s="155"/>
      <c r="D11" s="113" t="s">
        <v>143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>
        <v>44119</v>
      </c>
      <c r="C15" s="157"/>
      <c r="D15" s="97"/>
      <c r="E15" s="98"/>
      <c r="F15" s="99">
        <v>4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144</v>
      </c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 t="s">
        <v>143</v>
      </c>
    </row>
    <row r="17" spans="1:16" s="35" customFormat="1" ht="12" customHeight="1" thickTop="1" thickBot="1">
      <c r="A17" s="181"/>
      <c r="B17" s="156" t="s">
        <v>143</v>
      </c>
      <c r="C17" s="157"/>
      <c r="D17" s="81"/>
      <c r="E17" s="68"/>
      <c r="F17" s="68"/>
      <c r="G17" s="68"/>
      <c r="H17" s="69"/>
      <c r="I17" s="70"/>
      <c r="J17" s="63" t="s">
        <v>143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44124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4</v>
      </c>
      <c r="M19" s="63"/>
      <c r="N19" s="62"/>
      <c r="O19" s="176"/>
      <c r="P19" s="44" t="s">
        <v>145</v>
      </c>
    </row>
    <row r="20" spans="1:16" s="35" customFormat="1" ht="12" customHeight="1" thickTop="1" thickBot="1">
      <c r="A20" s="181"/>
      <c r="B20" s="156" t="s">
        <v>143</v>
      </c>
      <c r="C20" s="157"/>
      <c r="D20" s="60"/>
      <c r="E20" s="61"/>
      <c r="F20" s="61"/>
      <c r="G20" s="61"/>
      <c r="H20" s="61"/>
      <c r="I20" s="61"/>
      <c r="J20" s="61"/>
      <c r="K20" s="62"/>
      <c r="L20" s="63" t="s">
        <v>143</v>
      </c>
      <c r="M20" s="63"/>
      <c r="N20" s="62"/>
      <c r="O20" s="176"/>
      <c r="P20" s="44" t="s">
        <v>143</v>
      </c>
    </row>
    <row r="21" spans="1:16" s="35" customFormat="1" ht="12" customHeight="1" thickTop="1" thickBot="1">
      <c r="A21" s="181"/>
      <c r="B21" s="156" t="s">
        <v>143</v>
      </c>
      <c r="C21" s="157"/>
      <c r="D21" s="60"/>
      <c r="E21" s="61"/>
      <c r="F21" s="61"/>
      <c r="G21" s="61"/>
      <c r="H21" s="61"/>
      <c r="I21" s="61"/>
      <c r="J21" s="61"/>
      <c r="K21" s="62"/>
      <c r="L21" s="63" t="s">
        <v>143</v>
      </c>
      <c r="M21" s="63"/>
      <c r="N21" s="62"/>
      <c r="O21" s="176"/>
      <c r="P21" s="44" t="s">
        <v>143</v>
      </c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16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abSelected="1" topLeftCell="H4" zoomScale="200" zoomScaleNormal="200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44105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44124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147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 t="s">
        <v>143</v>
      </c>
      <c r="D6" s="47" t="s">
        <v>143</v>
      </c>
      <c r="E6" s="48" t="s">
        <v>143</v>
      </c>
      <c r="F6" s="49"/>
      <c r="G6" s="47"/>
      <c r="H6" s="50"/>
      <c r="I6" s="46"/>
      <c r="J6" s="47"/>
      <c r="K6" s="48"/>
      <c r="L6" s="49"/>
      <c r="M6" s="47"/>
      <c r="N6" s="50"/>
      <c r="O6" s="46">
        <v>25</v>
      </c>
      <c r="P6" s="47">
        <v>1</v>
      </c>
      <c r="Q6" s="48" t="s">
        <v>146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149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148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 t="str">
        <f>'Summary of Activities'!B20</f>
        <v xml:space="preserve"> 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143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 t="s">
        <v>143</v>
      </c>
      <c r="D11" s="47" t="s">
        <v>143</v>
      </c>
      <c r="E11" s="48" t="s">
        <v>143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143</v>
      </c>
      <c r="P11" s="47" t="s">
        <v>143</v>
      </c>
      <c r="Q11" s="48" t="s">
        <v>143</v>
      </c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143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143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 t="str">
        <f>'Summary of Activities'!B21</f>
        <v xml:space="preserve"> 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143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143</v>
      </c>
      <c r="P16" s="47" t="s">
        <v>143</v>
      </c>
      <c r="Q16" s="48" t="s">
        <v>143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143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141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 t="e">
        <f>C6+C11+C16+C21+C26+C31+C36+C41</f>
        <v>#VALUE!</v>
      </c>
      <c r="G47" s="282"/>
      <c r="H47" s="281" t="e">
        <f>D6+D11+D16+D21+D26+D31+D36+D41</f>
        <v>#VALUE!</v>
      </c>
      <c r="I47" s="282"/>
      <c r="J47" s="210" t="e">
        <f>E6+E11+E16+E21+E26+E31+E36+E41</f>
        <v>#VALUE!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 t="e">
        <f>O6+O11+O16+O21+O26+O31+O36+O41</f>
        <v>#VALUE!</v>
      </c>
      <c r="G51" s="282"/>
      <c r="H51" s="281" t="e">
        <f>P6+P11+P16+P21+P26+P31+P36+P41</f>
        <v>#VALUE!</v>
      </c>
      <c r="I51" s="282"/>
      <c r="J51" s="210" t="e">
        <f>Q6+Q11+Q16+Q21+Q26+Q31+Q36+Q41</f>
        <v>#VALUE!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 t="e">
        <f>SUM(H47:I53)</f>
        <v>#VALUE!</v>
      </c>
      <c r="I55" s="272"/>
      <c r="J55" s="268" t="e">
        <f>SUM(J47:L53)</f>
        <v>#VALUE!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2021-05-05T06:09:37Z</dcterms:modified>
</cp:coreProperties>
</file>