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<sst xmlns="http://schemas.openxmlformats.org/spreadsheetml/2006/main" count="247" uniqueCount="142">
  <si>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</si>
  <si>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</si>
  <si>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</si>
  <si>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</si>
  <si>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</si>
  <si>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</si>
  <si>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</si>
  <si>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</si>
  <si>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</si>
  <si>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</si>
  <si>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</si>
  <si>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</si>
  <si>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</si>
  <si>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</si>
  <si>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</si>
  <si>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</si>
  <si>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</si>
  <si>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</si>
  <si>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</si>
  <si>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</si>
  <si>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</si>
  <si>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</si>
  <si>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</si>
  <si>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</si>
  <si>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</si>
  <si>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</si>
  <si>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</si>
  <si>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</si>
  <si>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</si>
  <si>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</si>
  <si>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</si>
  <si>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</si>
  <si>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</si>
  <si>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</si>
  <si>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</si>
  <si>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</si>
  <si>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</si>
  <si>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</si>
  <si>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</si>
  <si>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</si>
  <si>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</si>
  <si>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</si>
  <si>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</si>
  <si>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</si>
  <si>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</si>
  <si>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</si>
  <si>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</si>
  <si>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</si>
  <si>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</si>
  <si>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</si>
  <si>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</si>
  <si>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</si>
  <si>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</si>
  <si>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</si>
  <si>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</si>
  <si>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</si>
  <si>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</si>
  <si>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</si>
  <si>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</si>
  <si>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</si>
  <si>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</si>
  <si>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</si>
  <si>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</si>
  <si>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</si>
  <si>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</si>
  <si>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</si>
  <si>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</si>
  <si>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</si>
  <si>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</si>
  <si>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</si>
  <si>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</si>
  <si>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</si>
  <si>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</si>
  <si>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</si>
  <si>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</si>
  <si>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</si>
  <si>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</si>
  <si>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</si>
  <si>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</si>
  <si>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</si>
  <si>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</si>
  <si>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</si>
  <si>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</si>
  <si>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</si>
  <si>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</si>
  <si>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</si>
  <si>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</si>
  <si>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</si>
  <si>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</si>
  <si>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</si>
  <si>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</si>
  <si>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</si>
  <si>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</si>
  <si>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</si>
  <si>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</si>
  <si>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</si>
  <si>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</si>
  <si>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</si>
  <si>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</si>
  <si>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</si>
  <si>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</si>
  <si>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</si>
  <si>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</si>
  <si>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</si>
  <si>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</si>
  <si>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</si>
  <si>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</si>
  <si>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</si>
  <si>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</si>
  <si>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</si>
  <si>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</si>
  <si>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</si>
  <si>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</si>
  <si>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</si>
  <si>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</si>
  <si>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</si>
  <si>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</si>
  <si>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</si>
  <si>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</si>
  <si>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</si>
  <si>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</si>
  <si>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</si>
  <si>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</si>
  <si>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</si>
  <si>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</si>
  <si>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</si>
  <si>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</si>
  <si>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</si>
  <si>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</si>
  <si>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</si>
  <si>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</si>
  <si>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</si>
  <si>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</si>
  <si>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</si>
  <si>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</si>
  <si>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Dumaguete</t>
  </si>
  <si>
    <t>3-D</t>
  </si>
  <si>
    <t>Swyline de Jesus</t>
  </si>
  <si>
    <t>Rico Ligutom</t>
  </si>
  <si>
    <t>Ang Tay Restaurant</t>
  </si>
  <si>
    <t>Sy Beach House</t>
  </si>
  <si>
    <t>AG Jun Lazaro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</si>
</sst>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8" zoomScale="200" zoomScaleNormal="200" zoomScalePageLayoutView="200" workbookViewId="0">
      <selection activeCell="I6" sqref="I6:M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43709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43745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43714</v>
      </c>
      <c r="C11" s="149"/>
      <c r="D11" s="155">
        <v>16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139</v>
      </c>
    </row>
    <row r="12" spans="1:16" s="35" customFormat="1" ht="12" customHeight="1" thickTop="1" thickBot="1">
      <c r="A12" s="84"/>
      <c r="B12" s="80">
        <v>43721</v>
      </c>
      <c r="C12" s="81"/>
      <c r="D12" s="91">
        <v>18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139</v>
      </c>
    </row>
    <row r="13" spans="1:16" s="35" customFormat="1" ht="12" customHeight="1" thickTop="1" thickBot="1">
      <c r="A13" s="84"/>
      <c r="B13" s="80">
        <v>43728</v>
      </c>
      <c r="C13" s="81"/>
      <c r="D13" s="91">
        <v>18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139</v>
      </c>
    </row>
    <row r="14" spans="1:16" s="35" customFormat="1" ht="12" customHeight="1" thickTop="1" thickBot="1">
      <c r="A14" s="84"/>
      <c r="B14" s="80">
        <v>43735</v>
      </c>
      <c r="C14" s="81"/>
      <c r="D14" s="91">
        <v>10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139</v>
      </c>
    </row>
    <row r="15" spans="1:16" s="35" customFormat="1" ht="12" customHeight="1" thickTop="1" thickBot="1">
      <c r="A15" s="84"/>
      <c r="B15" s="80">
        <v>43725</v>
      </c>
      <c r="C15" s="81"/>
      <c r="D15" s="182"/>
      <c r="E15" s="183"/>
      <c r="F15" s="184">
        <v>8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139</v>
      </c>
    </row>
    <row r="16" spans="1:16" s="35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4"/>
    </row>
    <row r="17" spans="1:16" s="35" customFormat="1" ht="12" customHeight="1" thickTop="1" thickBot="1">
      <c r="A17" s="84"/>
      <c r="B17" s="80">
        <v>43715</v>
      </c>
      <c r="C17" s="81"/>
      <c r="D17" s="167"/>
      <c r="E17" s="168"/>
      <c r="F17" s="168"/>
      <c r="G17" s="168"/>
      <c r="H17" s="75"/>
      <c r="I17" s="76"/>
      <c r="J17" s="77">
        <v>30</v>
      </c>
      <c r="K17" s="77"/>
      <c r="L17" s="180"/>
      <c r="M17" s="64"/>
      <c r="N17" s="64"/>
      <c r="O17" s="65"/>
      <c r="P17" s="44" t="s">
        <v>140</v>
      </c>
    </row>
    <row r="18" spans="1:16" s="35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4"/>
    </row>
    <row r="19" spans="1:16" s="35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4"/>
    </row>
    <row r="20" spans="1:16" s="35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4"/>
    </row>
    <row r="21" spans="1:16" s="35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4"/>
    </row>
    <row r="22" spans="1:16" s="35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4"/>
    </row>
    <row r="23" spans="1:16" s="35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4"/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4"/>
    </row>
    <row r="27" spans="1:16" s="35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5"/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32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32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Rico Ligutom</v>
      </c>
      <c r="B52" s="141"/>
      <c r="C52" s="142"/>
      <c r="D52" s="142"/>
      <c r="E52" s="142"/>
      <c r="F52" s="142"/>
      <c r="G52" s="142" t="str">
        <f>I6</f>
        <v>Swyline de Jesus</v>
      </c>
      <c r="H52" s="142"/>
      <c r="I52" s="142"/>
      <c r="J52" s="142"/>
      <c r="K52" s="142"/>
      <c r="L52" s="142"/>
      <c r="M52" s="143" t="s">
        <v>141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B1" zoomScale="200" zoomScaleNormal="200" zoomScalePageLayoutView="200" workbookViewId="0">
      <selection activeCell="U40" sqref="U4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Dumaguete</v>
      </c>
      <c r="B3" s="200"/>
      <c r="C3" s="200"/>
      <c r="D3" s="200"/>
      <c r="E3" s="200"/>
      <c r="F3" s="200" t="str">
        <f>'Summary of Activities'!I6</f>
        <v>Swyline de Jesus</v>
      </c>
      <c r="G3" s="200"/>
      <c r="H3" s="200"/>
      <c r="I3" s="200"/>
      <c r="J3" s="200"/>
      <c r="K3" s="200"/>
      <c r="L3" s="200" t="str">
        <f>'Summary of Activities'!N6</f>
        <v>Rico Ligutom</v>
      </c>
      <c r="M3" s="200"/>
      <c r="N3" s="200"/>
      <c r="O3" s="200"/>
      <c r="P3" s="200"/>
      <c r="Q3" s="200"/>
      <c r="R3" s="200" t="str">
        <f>'Summary of Activities'!H6</f>
        <v>3-D</v>
      </c>
      <c r="S3" s="200"/>
      <c r="T3" s="203">
        <f>'Summary of Activities'!K2</f>
        <v>43709</v>
      </c>
      <c r="U3" s="200"/>
      <c r="V3" s="200"/>
      <c r="W3" s="204">
        <f>'Summary of Activities'!O8</f>
        <v>43745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/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>
        <v>20000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Rico Ligutom</cp:lastModifiedBy>
  <cp:lastPrinted>2019-10-07T06:43:32Z</cp:lastPrinted>
  <dcterms:created xsi:type="dcterms:W3CDTF">2013-07-03T03:04:40Z</dcterms:created>
  <dcterms:modified xsi:type="dcterms:W3CDTF">2019-10-07T07:06:26Z</dcterms:modified>
</cp:coreProperties>
</file>