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ocuments\Business\ROTARY\"/>
    </mc:Choice>
  </mc:AlternateContent>
  <xr:revisionPtr revIDLastSave="0" documentId="13_ncr:1_{13ACF1CC-013B-4716-BC09-02F4147144DC}" xr6:coauthVersionLast="45" xr6:coauthVersionMax="45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5" i="5" s="1"/>
  <c r="J53" i="5"/>
  <c r="H53" i="5"/>
  <c r="H49" i="5"/>
  <c r="H47" i="5"/>
  <c r="H48" i="5"/>
  <c r="H50" i="5"/>
  <c r="H51" i="5"/>
  <c r="H52" i="5"/>
  <c r="H55" i="5"/>
  <c r="F53" i="5"/>
  <c r="F49" i="5"/>
  <c r="F47" i="5"/>
  <c r="F55" i="5" s="1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33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4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D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<sst xmlns="http://schemas.openxmlformats.org/spreadsheetml/2006/main" count="265" uniqueCount="150">
  <si>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</si>
  <si>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</si>
  <si>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</si>
  <si>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</si>
  <si>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</si>
  <si>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</si>
  <si>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</si>
  <si>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</si>
  <si>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</si>
  <si>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</si>
  <si>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</si>
  <si>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</si>
  <si>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</si>
  <si>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</si>
  <si>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</si>
  <si>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</si>
  <si>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</si>
  <si>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</si>
  <si>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</si>
  <si>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</si>
  <si>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</si>
  <si>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</si>
  <si>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</si>
  <si>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</si>
  <si>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</si>
  <si>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</si>
  <si>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</si>
  <si>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</si>
  <si>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</si>
  <si>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</si>
  <si>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</si>
  <si>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</si>
  <si>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</si>
  <si>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</si>
  <si>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</si>
  <si>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</si>
  <si>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</si>
  <si>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</si>
  <si>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</si>
  <si>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</si>
  <si>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</si>
  <si>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</si>
  <si>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</si>
  <si>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</si>
  <si>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</si>
  <si>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</si>
  <si>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</si>
  <si>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</si>
  <si>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</si>
  <si>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</si>
  <si>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</si>
  <si>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</si>
  <si>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</si>
  <si>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</si>
  <si>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</si>
  <si>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</si>
  <si>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</si>
  <si>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</si>
  <si>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</si>
  <si>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</si>
  <si>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</si>
  <si>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</si>
  <si>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</si>
  <si>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</si>
  <si>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</si>
  <si>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</si>
  <si>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</si>
  <si>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</si>
  <si>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</si>
  <si>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</si>
  <si>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</si>
  <si>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</si>
  <si>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</si>
  <si>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</si>
  <si>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</si>
  <si>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</si>
  <si>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</si>
  <si>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</si>
  <si>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</si>
  <si>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</si>
  <si>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</si>
  <si>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</si>
  <si>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</si>
  <si>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</si>
  <si>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</si>
  <si>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</si>
  <si>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</si>
  <si>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</si>
  <si>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</si>
  <si>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</si>
  <si>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</si>
  <si>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</si>
  <si>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</si>
  <si>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</si>
  <si>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</si>
  <si>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</si>
  <si>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</si>
  <si>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</si>
  <si>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</si>
  <si>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</si>
  <si>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</si>
  <si>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</si>
  <si>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</si>
  <si>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</si>
  <si>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</si>
  <si>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</si>
  <si>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</si>
  <si>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</si>
  <si>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</si>
  <si>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</si>
  <si>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</si>
  <si>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</si>
  <si>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</si>
  <si>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</si>
  <si>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</si>
  <si>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</si>
  <si>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</si>
  <si>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</si>
  <si>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</si>
  <si>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</si>
  <si>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</si>
  <si>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</si>
  <si>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</si>
  <si>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</si>
  <si>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</si>
  <si>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</si>
  <si>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</si>
  <si>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</si>
  <si>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</si>
  <si>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</si>
  <si>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</si>
  <si>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</si>
  <si>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</si>
  <si>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</si>
  <si>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</si>
  <si>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</si>
  <si>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</si>
  <si>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</si>
  <si>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</si>
  <si>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</si>
  <si>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GIFT GIVING</t>
  </si>
  <si>
    <t>X</t>
  </si>
  <si>
    <t>VIA ZOOM</t>
  </si>
  <si>
    <t>Missionaries of the poor</t>
  </si>
  <si>
    <t>Missionaries of the Poor, Talisay</t>
  </si>
  <si>
    <t>Via Zoom</t>
  </si>
  <si>
    <t>x</t>
  </si>
  <si>
    <t>Forum: Attracting, Engaging &amp; Retaining Club Members</t>
  </si>
  <si>
    <t>RC Mandaue</t>
  </si>
  <si>
    <t>Forum: Integrative Approach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</si>
</sst>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zoomScale="145" zoomScaleNormal="145" zoomScaleSheetLayoutView="100" workbookViewId="0">
      <selection activeCell="P22" sqref="P22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6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5">
        <v>44044</v>
      </c>
      <c r="L2" s="86"/>
      <c r="M2" s="86"/>
      <c r="N2" s="29"/>
      <c r="O2" s="29"/>
      <c r="P2" s="29"/>
    </row>
    <row r="3" spans="1:16" ht="12" customHeight="1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4.2" customHeight="1" thickBo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31" customFormat="1" ht="11.25" customHeight="1" thickTop="1">
      <c r="A5" s="70" t="s">
        <v>1</v>
      </c>
      <c r="B5" s="71"/>
      <c r="C5" s="72"/>
      <c r="D5" s="72"/>
      <c r="E5" s="72"/>
      <c r="F5" s="72"/>
      <c r="G5" s="72"/>
      <c r="H5" s="30" t="s">
        <v>19</v>
      </c>
      <c r="I5" s="72" t="s">
        <v>2</v>
      </c>
      <c r="J5" s="72"/>
      <c r="K5" s="72"/>
      <c r="L5" s="72"/>
      <c r="M5" s="72"/>
      <c r="N5" s="72" t="s">
        <v>3</v>
      </c>
      <c r="O5" s="72"/>
      <c r="P5" s="77"/>
    </row>
    <row r="6" spans="1:16" ht="16.2" customHeight="1" thickBot="1">
      <c r="A6" s="73" t="s">
        <v>136</v>
      </c>
      <c r="B6" s="74"/>
      <c r="C6" s="75"/>
      <c r="D6" s="75"/>
      <c r="E6" s="75"/>
      <c r="F6" s="75"/>
      <c r="G6" s="75"/>
      <c r="H6" s="27" t="s">
        <v>137</v>
      </c>
      <c r="I6" s="76" t="s">
        <v>138</v>
      </c>
      <c r="J6" s="76"/>
      <c r="K6" s="76"/>
      <c r="L6" s="76"/>
      <c r="M6" s="76"/>
      <c r="N6" s="76" t="s">
        <v>139</v>
      </c>
      <c r="O6" s="76"/>
      <c r="P6" s="78"/>
    </row>
    <row r="7" spans="1:16" ht="11.1" customHeight="1" thickTop="1">
      <c r="A7" s="54" t="s">
        <v>29</v>
      </c>
      <c r="B7" s="54"/>
      <c r="C7" s="54"/>
      <c r="D7" s="54"/>
      <c r="E7" s="54"/>
      <c r="F7" s="54"/>
      <c r="G7" s="54"/>
      <c r="H7" s="54"/>
      <c r="I7" s="56" t="s">
        <v>4</v>
      </c>
      <c r="J7" s="56"/>
      <c r="K7" s="56"/>
      <c r="L7" s="56"/>
      <c r="M7" s="56"/>
      <c r="N7" s="56"/>
      <c r="O7" s="32"/>
      <c r="P7" s="32"/>
    </row>
    <row r="8" spans="1:16" ht="15" customHeight="1" thickBot="1">
      <c r="A8" s="55"/>
      <c r="B8" s="55"/>
      <c r="C8" s="55"/>
      <c r="D8" s="55"/>
      <c r="E8" s="55"/>
      <c r="F8" s="55"/>
      <c r="G8" s="55"/>
      <c r="H8" s="55"/>
      <c r="I8" s="57"/>
      <c r="J8" s="57"/>
      <c r="K8" s="57"/>
      <c r="L8" s="57"/>
      <c r="M8" s="57"/>
      <c r="N8" s="57"/>
      <c r="O8" s="94">
        <v>44082</v>
      </c>
      <c r="P8" s="94"/>
    </row>
    <row r="9" spans="1:16" s="33" customFormat="1" ht="14.1" customHeight="1" thickTop="1">
      <c r="A9" s="178" t="s">
        <v>34</v>
      </c>
      <c r="B9" s="106" t="s">
        <v>21</v>
      </c>
      <c r="C9" s="107"/>
      <c r="D9" s="89" t="s">
        <v>33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87" t="s">
        <v>109</v>
      </c>
    </row>
    <row r="10" spans="1:16" s="34" customFormat="1" ht="13.2" customHeight="1" thickBot="1">
      <c r="A10" s="179"/>
      <c r="B10" s="127" t="s">
        <v>22</v>
      </c>
      <c r="C10" s="128"/>
      <c r="D10" s="101" t="s">
        <v>25</v>
      </c>
      <c r="E10" s="102"/>
      <c r="F10" s="102" t="s">
        <v>26</v>
      </c>
      <c r="G10" s="102"/>
      <c r="H10" s="102" t="s">
        <v>23</v>
      </c>
      <c r="I10" s="102"/>
      <c r="J10" s="102" t="s">
        <v>24</v>
      </c>
      <c r="K10" s="102"/>
      <c r="L10" s="102" t="s">
        <v>27</v>
      </c>
      <c r="M10" s="102"/>
      <c r="N10" s="102" t="s">
        <v>28</v>
      </c>
      <c r="O10" s="110"/>
      <c r="P10" s="88"/>
    </row>
    <row r="11" spans="1:16" s="35" customFormat="1" ht="12" customHeight="1" thickBot="1">
      <c r="A11" s="179"/>
      <c r="B11" s="152">
        <v>44064</v>
      </c>
      <c r="C11" s="153"/>
      <c r="D11" s="111">
        <v>16</v>
      </c>
      <c r="E11" s="112"/>
      <c r="F11" s="113"/>
      <c r="G11" s="113"/>
      <c r="H11" s="113"/>
      <c r="I11" s="114"/>
      <c r="J11" s="115"/>
      <c r="K11" s="116"/>
      <c r="L11" s="92"/>
      <c r="M11" s="66"/>
      <c r="N11" s="66"/>
      <c r="O11" s="93"/>
      <c r="P11" s="43" t="s">
        <v>142</v>
      </c>
    </row>
    <row r="12" spans="1:16" s="35" customFormat="1" ht="12" customHeight="1" thickTop="1" thickBot="1">
      <c r="A12" s="179"/>
      <c r="B12" s="154">
        <v>44071</v>
      </c>
      <c r="C12" s="155"/>
      <c r="D12" s="100">
        <v>15</v>
      </c>
      <c r="E12" s="61"/>
      <c r="F12" s="65"/>
      <c r="G12" s="65"/>
      <c r="H12" s="65"/>
      <c r="I12" s="108"/>
      <c r="J12" s="60"/>
      <c r="K12" s="69"/>
      <c r="L12" s="82"/>
      <c r="M12" s="59"/>
      <c r="N12" s="59"/>
      <c r="O12" s="64"/>
      <c r="P12" s="43" t="s">
        <v>142</v>
      </c>
    </row>
    <row r="13" spans="1:16" s="35" customFormat="1" ht="12" customHeight="1" thickTop="1" thickBot="1">
      <c r="A13" s="179"/>
      <c r="B13" s="154"/>
      <c r="C13" s="155"/>
      <c r="D13" s="100"/>
      <c r="E13" s="61"/>
      <c r="F13" s="65"/>
      <c r="G13" s="65"/>
      <c r="H13" s="65"/>
      <c r="I13" s="108"/>
      <c r="J13" s="81"/>
      <c r="K13" s="62"/>
      <c r="L13" s="82"/>
      <c r="M13" s="59"/>
      <c r="N13" s="59"/>
      <c r="O13" s="64"/>
      <c r="P13" s="43"/>
    </row>
    <row r="14" spans="1:16" s="35" customFormat="1" ht="12" customHeight="1" thickTop="1" thickBot="1">
      <c r="A14" s="179"/>
      <c r="B14" s="154"/>
      <c r="C14" s="155"/>
      <c r="D14" s="100"/>
      <c r="E14" s="61"/>
      <c r="F14" s="98"/>
      <c r="G14" s="98"/>
      <c r="H14" s="65"/>
      <c r="I14" s="108"/>
      <c r="J14" s="81"/>
      <c r="K14" s="62"/>
      <c r="L14" s="82"/>
      <c r="M14" s="59"/>
      <c r="N14" s="59"/>
      <c r="O14" s="64"/>
      <c r="P14" s="43"/>
    </row>
    <row r="15" spans="1:16" s="35" customFormat="1" ht="12" customHeight="1" thickTop="1" thickBot="1">
      <c r="A15" s="179"/>
      <c r="B15" s="154">
        <v>44057</v>
      </c>
      <c r="C15" s="155"/>
      <c r="D15" s="95"/>
      <c r="E15" s="96"/>
      <c r="F15" s="97">
        <v>9</v>
      </c>
      <c r="G15" s="61"/>
      <c r="H15" s="98"/>
      <c r="I15" s="99"/>
      <c r="J15" s="60"/>
      <c r="K15" s="69"/>
      <c r="L15" s="82"/>
      <c r="M15" s="59"/>
      <c r="N15" s="59"/>
      <c r="O15" s="64"/>
      <c r="P15" s="43" t="s">
        <v>142</v>
      </c>
    </row>
    <row r="16" spans="1:16" s="35" customFormat="1" ht="12" customHeight="1" thickTop="1" thickBot="1">
      <c r="A16" s="179"/>
      <c r="B16" s="154"/>
      <c r="C16" s="155"/>
      <c r="D16" s="79"/>
      <c r="E16" s="66"/>
      <c r="F16" s="67"/>
      <c r="G16" s="68"/>
      <c r="H16" s="61"/>
      <c r="I16" s="80"/>
      <c r="J16" s="81"/>
      <c r="K16" s="62"/>
      <c r="L16" s="82"/>
      <c r="M16" s="59"/>
      <c r="N16" s="59"/>
      <c r="O16" s="64"/>
      <c r="P16" s="43"/>
    </row>
    <row r="17" spans="1:16" s="35" customFormat="1" ht="12" customHeight="1" thickTop="1" thickBot="1">
      <c r="A17" s="179"/>
      <c r="B17" s="154"/>
      <c r="C17" s="155"/>
      <c r="D17" s="79"/>
      <c r="E17" s="66"/>
      <c r="F17" s="66"/>
      <c r="G17" s="66"/>
      <c r="H17" s="67"/>
      <c r="I17" s="68"/>
      <c r="J17" s="61"/>
      <c r="K17" s="61"/>
      <c r="L17" s="69"/>
      <c r="M17" s="59"/>
      <c r="N17" s="59"/>
      <c r="O17" s="64"/>
      <c r="P17" s="43"/>
    </row>
    <row r="18" spans="1:16" s="35" customFormat="1" ht="12" customHeight="1" thickTop="1" thickBot="1">
      <c r="A18" s="179"/>
      <c r="B18" s="154"/>
      <c r="C18" s="155"/>
      <c r="D18" s="58"/>
      <c r="E18" s="59"/>
      <c r="F18" s="59"/>
      <c r="G18" s="59"/>
      <c r="H18" s="59"/>
      <c r="I18" s="60"/>
      <c r="J18" s="61"/>
      <c r="K18" s="61"/>
      <c r="L18" s="62"/>
      <c r="M18" s="63"/>
      <c r="N18" s="59"/>
      <c r="O18" s="64"/>
      <c r="P18" s="43"/>
    </row>
    <row r="19" spans="1:16" s="35" customFormat="1" ht="12" customHeight="1" thickTop="1" thickBot="1">
      <c r="A19" s="179"/>
      <c r="B19" s="154">
        <v>44051</v>
      </c>
      <c r="C19" s="155"/>
      <c r="D19" s="58"/>
      <c r="E19" s="59"/>
      <c r="F19" s="59"/>
      <c r="G19" s="59"/>
      <c r="H19" s="59"/>
      <c r="I19" s="59"/>
      <c r="J19" s="67"/>
      <c r="K19" s="68"/>
      <c r="L19" s="61">
        <v>7</v>
      </c>
      <c r="M19" s="61"/>
      <c r="N19" s="60"/>
      <c r="O19" s="174"/>
      <c r="P19" s="43" t="s">
        <v>144</v>
      </c>
    </row>
    <row r="20" spans="1:16" s="35" customFormat="1" ht="12" customHeight="1" thickTop="1" thickBot="1">
      <c r="A20" s="179"/>
      <c r="B20" s="154">
        <v>44064</v>
      </c>
      <c r="C20" s="155"/>
      <c r="D20" s="58"/>
      <c r="E20" s="59"/>
      <c r="F20" s="59"/>
      <c r="G20" s="59"/>
      <c r="H20" s="59"/>
      <c r="I20" s="59"/>
      <c r="J20" s="59"/>
      <c r="K20" s="60"/>
      <c r="L20" s="61">
        <v>16</v>
      </c>
      <c r="M20" s="61"/>
      <c r="N20" s="60"/>
      <c r="O20" s="174"/>
      <c r="P20" s="43" t="s">
        <v>145</v>
      </c>
    </row>
    <row r="21" spans="1:16" s="35" customFormat="1" ht="12" customHeight="1" thickTop="1" thickBot="1">
      <c r="A21" s="179"/>
      <c r="B21" s="154">
        <v>44071</v>
      </c>
      <c r="C21" s="155"/>
      <c r="D21" s="58"/>
      <c r="E21" s="59"/>
      <c r="F21" s="59"/>
      <c r="G21" s="59"/>
      <c r="H21" s="59"/>
      <c r="I21" s="59"/>
      <c r="J21" s="59"/>
      <c r="K21" s="60"/>
      <c r="L21" s="61">
        <v>15</v>
      </c>
      <c r="M21" s="61"/>
      <c r="N21" s="60"/>
      <c r="O21" s="174"/>
      <c r="P21" s="43" t="s">
        <v>145</v>
      </c>
    </row>
    <row r="22" spans="1:16" s="35" customFormat="1" ht="12" customHeight="1" thickTop="1" thickBot="1">
      <c r="A22" s="179"/>
      <c r="B22" s="154"/>
      <c r="C22" s="155"/>
      <c r="D22" s="58"/>
      <c r="E22" s="59"/>
      <c r="F22" s="59"/>
      <c r="G22" s="59"/>
      <c r="H22" s="59"/>
      <c r="I22" s="59"/>
      <c r="J22" s="59"/>
      <c r="K22" s="60"/>
      <c r="L22" s="61"/>
      <c r="M22" s="61"/>
      <c r="N22" s="60"/>
      <c r="O22" s="174"/>
      <c r="P22" s="43"/>
    </row>
    <row r="23" spans="1:16" s="35" customFormat="1" ht="12" customHeight="1" thickTop="1" thickBot="1">
      <c r="A23" s="179"/>
      <c r="B23" s="154"/>
      <c r="C23" s="155"/>
      <c r="D23" s="58"/>
      <c r="E23" s="59"/>
      <c r="F23" s="59"/>
      <c r="G23" s="59"/>
      <c r="H23" s="59"/>
      <c r="I23" s="59"/>
      <c r="J23" s="59"/>
      <c r="K23" s="60"/>
      <c r="L23" s="61"/>
      <c r="M23" s="61"/>
      <c r="N23" s="60"/>
      <c r="O23" s="174"/>
      <c r="P23" s="43"/>
    </row>
    <row r="24" spans="1:16" s="35" customFormat="1" ht="12" customHeight="1" thickTop="1" thickBot="1">
      <c r="A24" s="179"/>
      <c r="B24" s="154"/>
      <c r="C24" s="155"/>
      <c r="D24" s="58"/>
      <c r="E24" s="59"/>
      <c r="F24" s="59"/>
      <c r="G24" s="59"/>
      <c r="H24" s="59"/>
      <c r="I24" s="59"/>
      <c r="J24" s="59"/>
      <c r="K24" s="60"/>
      <c r="L24" s="61"/>
      <c r="M24" s="61"/>
      <c r="N24" s="60"/>
      <c r="O24" s="174"/>
      <c r="P24" s="43"/>
    </row>
    <row r="25" spans="1:16" s="35" customFormat="1" ht="12" customHeight="1" thickTop="1" thickBot="1">
      <c r="A25" s="179"/>
      <c r="B25" s="154"/>
      <c r="C25" s="155"/>
      <c r="D25" s="58"/>
      <c r="E25" s="59"/>
      <c r="F25" s="59"/>
      <c r="G25" s="59"/>
      <c r="H25" s="59"/>
      <c r="I25" s="59"/>
      <c r="J25" s="59"/>
      <c r="K25" s="60"/>
      <c r="L25" s="61"/>
      <c r="M25" s="61"/>
      <c r="N25" s="60"/>
      <c r="O25" s="174"/>
      <c r="P25" s="43"/>
    </row>
    <row r="26" spans="1:16" s="35" customFormat="1" ht="12" customHeight="1" thickTop="1" thickBot="1">
      <c r="A26" s="179"/>
      <c r="B26" s="154"/>
      <c r="C26" s="155"/>
      <c r="D26" s="58"/>
      <c r="E26" s="59"/>
      <c r="F26" s="59"/>
      <c r="G26" s="59"/>
      <c r="H26" s="59"/>
      <c r="I26" s="59"/>
      <c r="J26" s="59"/>
      <c r="K26" s="60"/>
      <c r="L26" s="61"/>
      <c r="M26" s="61"/>
      <c r="N26" s="60"/>
      <c r="O26" s="174"/>
      <c r="P26" s="43"/>
    </row>
    <row r="27" spans="1:16" s="35" customFormat="1" ht="12" customHeight="1" thickTop="1" thickBot="1">
      <c r="A27" s="180"/>
      <c r="B27" s="154">
        <v>44051</v>
      </c>
      <c r="C27" s="155"/>
      <c r="D27" s="181"/>
      <c r="E27" s="182"/>
      <c r="F27" s="182"/>
      <c r="G27" s="182"/>
      <c r="H27" s="182"/>
      <c r="I27" s="182"/>
      <c r="J27" s="182"/>
      <c r="K27" s="182"/>
      <c r="L27" s="175"/>
      <c r="M27" s="175"/>
      <c r="N27" s="176">
        <v>2</v>
      </c>
      <c r="O27" s="177"/>
      <c r="P27" s="43" t="s">
        <v>142</v>
      </c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26</v>
      </c>
      <c r="J31" s="157" t="s">
        <v>7</v>
      </c>
      <c r="K31" s="158"/>
      <c r="L31" s="158"/>
      <c r="M31" s="158"/>
      <c r="N31" s="158"/>
      <c r="O31" s="158"/>
      <c r="P31" s="3"/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/>
      <c r="J32" s="159" t="s">
        <v>18</v>
      </c>
      <c r="K32" s="160"/>
      <c r="L32" s="160"/>
      <c r="M32" s="160"/>
      <c r="N32" s="160"/>
      <c r="O32" s="160"/>
      <c r="P32" s="5"/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/>
      <c r="J33" s="161" t="s">
        <v>8</v>
      </c>
      <c r="K33" s="162"/>
      <c r="L33" s="162"/>
      <c r="M33" s="162"/>
      <c r="N33" s="162"/>
      <c r="O33" s="162"/>
      <c r="P33" s="36">
        <f>SUM(P31:P32)</f>
        <v>0</v>
      </c>
    </row>
    <row r="34" spans="1:16" ht="25.2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6">
        <f>H31+H32-H33</f>
        <v>26</v>
      </c>
    </row>
    <row r="35" spans="1:16" ht="4.2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198" t="s">
        <v>11</v>
      </c>
      <c r="B36" s="199"/>
      <c r="C36" s="199"/>
      <c r="D36" s="199"/>
      <c r="E36" s="199"/>
      <c r="F36" s="199"/>
      <c r="G36" s="200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8" customFormat="1" ht="12.75" customHeight="1">
      <c r="A37" s="37">
        <v>1</v>
      </c>
      <c r="B37" s="192"/>
      <c r="C37" s="193"/>
      <c r="D37" s="193"/>
      <c r="E37" s="193"/>
      <c r="F37" s="193"/>
      <c r="G37" s="194"/>
      <c r="H37" s="117"/>
      <c r="I37" s="117"/>
      <c r="J37" s="117"/>
      <c r="K37" s="117"/>
      <c r="L37" s="117"/>
      <c r="M37" s="117"/>
      <c r="N37" s="117"/>
      <c r="O37" s="117"/>
      <c r="P37" s="118"/>
    </row>
    <row r="38" spans="1:16" s="38" customFormat="1" ht="12.75" customHeight="1">
      <c r="A38" s="39">
        <v>2</v>
      </c>
      <c r="B38" s="195"/>
      <c r="C38" s="196"/>
      <c r="D38" s="196"/>
      <c r="E38" s="196"/>
      <c r="F38" s="196"/>
      <c r="G38" s="197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s="38" customFormat="1" ht="12.75" customHeight="1">
      <c r="A39" s="39">
        <v>3</v>
      </c>
      <c r="B39" s="195"/>
      <c r="C39" s="196"/>
      <c r="D39" s="196"/>
      <c r="E39" s="196"/>
      <c r="F39" s="196"/>
      <c r="G39" s="197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1:16" s="38" customFormat="1" ht="12.75" customHeight="1">
      <c r="A40" s="40">
        <v>4</v>
      </c>
      <c r="B40" s="195"/>
      <c r="C40" s="196"/>
      <c r="D40" s="196"/>
      <c r="E40" s="196"/>
      <c r="F40" s="196"/>
      <c r="G40" s="197"/>
      <c r="H40" s="109"/>
      <c r="I40" s="109"/>
      <c r="J40" s="109"/>
      <c r="K40" s="109"/>
      <c r="L40" s="109"/>
      <c r="M40" s="109"/>
      <c r="N40" s="109"/>
      <c r="O40" s="109"/>
      <c r="P40" s="156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>
      <c r="A42" s="54" t="s">
        <v>31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19.2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134</v>
      </c>
      <c r="B44" s="149"/>
      <c r="C44" s="149"/>
      <c r="D44" s="149"/>
      <c r="E44" s="149"/>
      <c r="F44" s="149"/>
      <c r="G44" s="149"/>
      <c r="H44" s="184" t="s">
        <v>126</v>
      </c>
      <c r="I44" s="185"/>
      <c r="J44" s="185"/>
      <c r="K44" s="185"/>
      <c r="L44" s="186"/>
      <c r="M44" s="103" t="s">
        <v>117</v>
      </c>
      <c r="N44" s="104"/>
      <c r="O44" s="104"/>
      <c r="P44" s="41" t="s">
        <v>129</v>
      </c>
    </row>
    <row r="45" spans="1:16" ht="16.2" customHeight="1" thickBot="1">
      <c r="A45" s="124" t="s">
        <v>112</v>
      </c>
      <c r="B45" s="125"/>
      <c r="C45" s="125"/>
      <c r="D45" s="125"/>
      <c r="E45" s="125"/>
      <c r="F45" s="125"/>
      <c r="G45" s="125"/>
      <c r="H45" s="121" t="s">
        <v>127</v>
      </c>
      <c r="I45" s="122"/>
      <c r="J45" s="122"/>
      <c r="K45" s="122"/>
      <c r="L45" s="123"/>
      <c r="M45" s="105" t="s">
        <v>128</v>
      </c>
      <c r="N45" s="105"/>
      <c r="O45" s="105"/>
      <c r="P45" s="51" t="s">
        <v>130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113</v>
      </c>
      <c r="H47" s="147"/>
      <c r="I47" s="147"/>
      <c r="J47" s="147"/>
      <c r="K47" s="147"/>
      <c r="L47" s="147"/>
    </row>
    <row r="48" spans="1:16" ht="12" customHeight="1">
      <c r="G48" s="150" t="s">
        <v>131</v>
      </c>
      <c r="H48" s="151"/>
      <c r="I48" s="151"/>
      <c r="J48" s="151"/>
      <c r="K48" s="151"/>
      <c r="L48" s="151"/>
      <c r="M48" s="151"/>
      <c r="N48" s="151"/>
      <c r="O48" s="151"/>
    </row>
    <row r="49" spans="1:16" ht="12" customHeight="1">
      <c r="G49" s="150" t="s">
        <v>132</v>
      </c>
      <c r="H49" s="151"/>
      <c r="I49" s="151"/>
      <c r="J49" s="151"/>
      <c r="K49" s="151"/>
      <c r="L49" s="151"/>
      <c r="M49" s="151"/>
      <c r="N49" s="151"/>
      <c r="O49" s="151"/>
    </row>
    <row r="50" spans="1:16" ht="15" customHeight="1" thickBot="1">
      <c r="G50" s="190" t="s">
        <v>133</v>
      </c>
      <c r="H50" s="191"/>
      <c r="I50" s="191"/>
      <c r="J50" s="191"/>
      <c r="K50" s="191"/>
      <c r="L50" s="191"/>
      <c r="M50" s="191"/>
      <c r="N50" s="191"/>
      <c r="O50" s="191"/>
    </row>
    <row r="51" spans="1:16" ht="14.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2" t="s">
        <v>17</v>
      </c>
      <c r="N51" s="72"/>
      <c r="O51" s="72"/>
      <c r="P51" s="77"/>
    </row>
    <row r="52" spans="1:16" ht="35.1" customHeight="1">
      <c r="A52" s="141" t="str">
        <f>N6</f>
        <v>DELIA P. TAN</v>
      </c>
      <c r="B52" s="142"/>
      <c r="C52" s="143"/>
      <c r="D52" s="143"/>
      <c r="E52" s="143"/>
      <c r="F52" s="143"/>
      <c r="G52" s="143" t="str">
        <f>I6</f>
        <v>DANILO A. DIONSON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4.4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115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116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zoomScaleNormal="100" workbookViewId="0">
      <selection activeCell="Q16" sqref="Q16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2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44044</v>
      </c>
      <c r="U3" s="209"/>
      <c r="V3" s="209"/>
      <c r="W3" s="209"/>
      <c r="X3" s="210">
        <f>'Summary of Activities'!O8</f>
        <v>44082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>
      <c r="A5" s="245">
        <v>1</v>
      </c>
      <c r="B5" s="242">
        <f>'Summary of Activities'!B19</f>
        <v>44051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 t="s">
        <v>141</v>
      </c>
      <c r="Y5" s="223" t="s">
        <v>52</v>
      </c>
      <c r="Z5" s="223"/>
      <c r="AA5" s="224"/>
    </row>
    <row r="6" spans="1:27" s="7" customFormat="1" ht="13.8" thickBot="1">
      <c r="A6" s="245"/>
      <c r="B6" s="243"/>
      <c r="C6" s="44"/>
      <c r="D6" s="45"/>
      <c r="E6" s="46"/>
      <c r="F6" s="47"/>
      <c r="G6" s="45"/>
      <c r="H6" s="48"/>
      <c r="I6" s="44">
        <v>80</v>
      </c>
      <c r="J6" s="45">
        <v>12</v>
      </c>
      <c r="K6" s="46">
        <v>17000</v>
      </c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 t="s">
        <v>140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 t="s">
        <v>143</v>
      </c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 ht="10.199999999999999">
      <c r="A10" s="245">
        <v>2</v>
      </c>
      <c r="B10" s="242">
        <f>'Summary of Activities'!B20</f>
        <v>44064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146</v>
      </c>
      <c r="Y10" s="223" t="s">
        <v>52</v>
      </c>
      <c r="Z10" s="223"/>
      <c r="AA10" s="224"/>
    </row>
    <row r="11" spans="1:27" s="7" customFormat="1" ht="13.8" thickBot="1">
      <c r="A11" s="245"/>
      <c r="B11" s="243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8" thickBot="1">
      <c r="A12" s="246"/>
      <c r="B12" s="244"/>
      <c r="C12" s="247" t="s">
        <v>41</v>
      </c>
      <c r="D12" s="248"/>
      <c r="E12" s="228" t="s">
        <v>147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 t="s">
        <v>148</v>
      </c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 ht="10.199999999999999">
      <c r="A15" s="245">
        <v>3</v>
      </c>
      <c r="B15" s="242">
        <f>'Summary of Activities'!B21</f>
        <v>44071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 t="s">
        <v>146</v>
      </c>
      <c r="Y15" s="223" t="s">
        <v>52</v>
      </c>
      <c r="Z15" s="223"/>
      <c r="AA15" s="224"/>
    </row>
    <row r="16" spans="1:27" s="7" customFormat="1" ht="13.8" thickBot="1">
      <c r="A16" s="245"/>
      <c r="B16" s="243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>
        <v>15</v>
      </c>
      <c r="Q16" s="46">
        <v>0</v>
      </c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8" thickBot="1">
      <c r="A17" s="246"/>
      <c r="B17" s="244"/>
      <c r="C17" s="247" t="s">
        <v>41</v>
      </c>
      <c r="D17" s="248"/>
      <c r="E17" s="228" t="s">
        <v>149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 t="s">
        <v>148</v>
      </c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 ht="10.199999999999999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8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8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 ht="10.199999999999999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8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8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 ht="10.199999999999999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8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8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 ht="10.199999999999999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8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8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 ht="10.199999999999999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8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8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3.8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06">
        <f>H6+H11+H16+H21+H26+H31+H36+H41</f>
        <v>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80</v>
      </c>
      <c r="G49" s="278"/>
      <c r="H49" s="277">
        <f>J6+J11+J16+J21+J26+J31+J36+J41</f>
        <v>12</v>
      </c>
      <c r="I49" s="278"/>
      <c r="J49" s="206">
        <f>K6+K11+K16+K21+K26+K31+K36+K41</f>
        <v>17000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0</v>
      </c>
      <c r="G51" s="278"/>
      <c r="H51" s="277">
        <f>P6+P11+P16+P21+P26+P31+P36+P41</f>
        <v>15</v>
      </c>
      <c r="I51" s="278"/>
      <c r="J51" s="206">
        <f>Q6+Q11+Q16+Q21+Q26+Q31+Q36+Q41</f>
        <v>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0</v>
      </c>
      <c r="G52" s="278"/>
      <c r="H52" s="277">
        <f>S6+S11+S16+S21+S26+S31+S36+S41</f>
        <v>0</v>
      </c>
      <c r="I52" s="278"/>
      <c r="J52" s="206">
        <f>T6+T11+T16+T21+T26+T31+T36+T41</f>
        <v>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0</v>
      </c>
      <c r="I53" s="205"/>
      <c r="J53" s="206">
        <f>W6+W11+W16+W21+W26+W31+W36+W41</f>
        <v>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80</v>
      </c>
      <c r="G55" s="268"/>
      <c r="H55" s="267">
        <f>SUM(H47:I53)</f>
        <v>27</v>
      </c>
      <c r="I55" s="268"/>
      <c r="J55" s="264">
        <f>SUM(J47:L53)</f>
        <v>17000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2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3.2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2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2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.6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2020-09-10T04:11:13Z</dcterms:modified>
</cp:coreProperties>
</file>