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390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/>
  <c r="J48" i="5"/>
  <c r="J49" i="5"/>
  <c r="J50" i="5"/>
  <c r="J51" i="5"/>
  <c r="J52" i="5"/>
  <c r="H47" i="5"/>
  <c r="H54" i="5"/>
  <c r="H48" i="5"/>
  <c r="H49" i="5"/>
  <c r="H50" i="5"/>
  <c r="H51" i="5"/>
  <c r="H52" i="5"/>
  <c r="F47" i="5"/>
  <c r="F48" i="5"/>
  <c r="F49" i="5"/>
  <c r="F51" i="5"/>
  <c r="F54" i="5"/>
  <c r="F50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<sst xmlns="http://schemas.openxmlformats.org/spreadsheetml/2006/main" count="263" uniqueCount="155">
  <si>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</si>
  <si>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</si>
  <si>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</si>
  <si>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</si>
  <si>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</si>
  <si>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</si>
  <si>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</si>
  <si>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</si>
  <si>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</si>
  <si>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</si>
  <si>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</si>
  <si>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</si>
  <si>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</si>
  <si>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</si>
  <si>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</si>
  <si>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</si>
  <si>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</si>
  <si>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</si>
  <si>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</si>
  <si>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</si>
  <si>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</si>
  <si>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</si>
  <si>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</si>
  <si>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</si>
  <si>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</si>
  <si>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</si>
  <si>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</si>
  <si>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</si>
  <si>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</si>
  <si>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</si>
  <si>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</si>
  <si>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</si>
  <si>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</si>
  <si>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</si>
  <si>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</si>
  <si>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</si>
  <si>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</si>
  <si>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</si>
  <si>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</si>
  <si>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</si>
  <si>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</si>
  <si>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</si>
  <si>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</si>
  <si>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</si>
  <si>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</si>
  <si>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</si>
  <si>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</si>
  <si>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</si>
  <si>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</si>
  <si>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</si>
  <si>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</si>
  <si>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</si>
  <si>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</si>
  <si>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</si>
  <si>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</si>
  <si>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</si>
  <si>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</si>
  <si>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</si>
  <si>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</si>
  <si>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</si>
  <si>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</si>
  <si>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</si>
  <si>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</si>
  <si>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</si>
  <si>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</si>
  <si>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</si>
  <si>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</si>
  <si>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</si>
  <si>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</si>
  <si>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</si>
  <si>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</si>
  <si>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</si>
  <si>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</si>
  <si>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</si>
  <si>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</si>
  <si>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</si>
  <si>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</si>
  <si>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</si>
  <si>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</si>
  <si>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</si>
  <si>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</si>
  <si>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</si>
  <si>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</si>
  <si>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</si>
  <si>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</si>
  <si>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</si>
  <si>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</si>
  <si>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</si>
  <si>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</si>
  <si>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</si>
  <si>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</si>
  <si>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</si>
  <si>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</si>
  <si>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</si>
  <si>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</si>
  <si>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</si>
  <si>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</si>
  <si>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</si>
  <si>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</si>
  <si>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</si>
  <si>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</si>
  <si>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</si>
  <si>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</si>
  <si>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</si>
  <si>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</si>
  <si>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</si>
  <si>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</si>
  <si>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</si>
  <si>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</si>
  <si>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</si>
  <si>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</si>
  <si>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</si>
  <si>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</si>
  <si>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</si>
  <si>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</si>
  <si>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</si>
  <si>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</si>
  <si>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</si>
  <si>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</si>
  <si>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</si>
  <si>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</si>
  <si>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</si>
  <si>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</si>
  <si>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</si>
  <si>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</si>
  <si>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</si>
  <si>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</si>
  <si>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</si>
  <si>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</si>
  <si>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</si>
  <si>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</si>
  <si>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</si>
  <si>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</si>
  <si>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</si>
  <si>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</si>
  <si>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</si>
  <si>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</si>
  <si>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</si>
  <si>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</si>
  <si>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Rtn. Delia's Place</t>
  </si>
  <si>
    <t>Local Government Unit</t>
  </si>
  <si>
    <t>Delia F. Lasco</t>
  </si>
  <si>
    <t>Jun Pedralba</t>
  </si>
  <si>
    <t>Macarmel Ranara</t>
  </si>
  <si>
    <t>Rojer Lindo</t>
  </si>
  <si>
    <t>Education</t>
  </si>
  <si>
    <t>Tagbilaran City</t>
  </si>
  <si>
    <t>Tubigon, Bohol</t>
  </si>
  <si>
    <t>Literacy Project: Meeting with Benefactor and Scholars</t>
  </si>
  <si>
    <t>12 TWCHS Scholars</t>
  </si>
  <si>
    <t>Rtn. Haydee's Place</t>
  </si>
  <si>
    <t>Rtn. Merna's Place</t>
  </si>
  <si>
    <t>x</t>
  </si>
  <si>
    <t>Red Cross, Hospitals etc</t>
  </si>
  <si>
    <t>Area 1F Bloodletting Activity spearheaded by Rotary Club of Tagbilaran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</si>
</sst>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zoomScale="200" zoomScaleNormal="200" zoomScalePageLayoutView="200" workbookViewId="0">
      <selection activeCell="N27" sqref="N27:O27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43678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43719</v>
      </c>
      <c r="P8" s="96"/>
    </row>
    <row r="9" spans="1:16" s="34" customFormat="1" ht="14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43679</v>
      </c>
      <c r="C11" s="152"/>
      <c r="D11" s="112">
        <v>17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43689</v>
      </c>
      <c r="C12" s="154"/>
      <c r="D12" s="102">
        <v>15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 t="s">
        <v>139</v>
      </c>
    </row>
    <row r="13" spans="1:16" s="36" customFormat="1" ht="12" customHeight="1" thickTop="1" thickBot="1">
      <c r="A13" s="178"/>
      <c r="B13" s="153">
        <v>43697</v>
      </c>
      <c r="C13" s="154"/>
      <c r="D13" s="102">
        <v>20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 t="s">
        <v>139</v>
      </c>
    </row>
    <row r="14" spans="1:16" s="36" customFormat="1" ht="12" customHeight="1" thickTop="1" thickBot="1">
      <c r="A14" s="178"/>
      <c r="B14" s="153">
        <v>43707</v>
      </c>
      <c r="C14" s="154"/>
      <c r="D14" s="102">
        <v>20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4" t="s">
        <v>139</v>
      </c>
    </row>
    <row r="15" spans="1:16" s="36" customFormat="1" ht="12" customHeight="1" thickTop="1" thickBot="1">
      <c r="A15" s="178"/>
      <c r="B15" s="153">
        <v>43684</v>
      </c>
      <c r="C15" s="154"/>
      <c r="D15" s="97"/>
      <c r="E15" s="98"/>
      <c r="F15" s="99">
        <v>12</v>
      </c>
      <c r="G15" s="63"/>
      <c r="H15" s="100"/>
      <c r="I15" s="101"/>
      <c r="J15" s="62"/>
      <c r="K15" s="71"/>
      <c r="L15" s="84"/>
      <c r="M15" s="61"/>
      <c r="N15" s="61"/>
      <c r="O15" s="66"/>
      <c r="P15" s="44" t="s">
        <v>139</v>
      </c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43692</v>
      </c>
      <c r="C17" s="154"/>
      <c r="D17" s="81"/>
      <c r="E17" s="68"/>
      <c r="F17" s="68"/>
      <c r="G17" s="68"/>
      <c r="H17" s="69"/>
      <c r="I17" s="70"/>
      <c r="J17" s="63">
        <v>9</v>
      </c>
      <c r="K17" s="63"/>
      <c r="L17" s="71"/>
      <c r="M17" s="61"/>
      <c r="N17" s="61"/>
      <c r="O17" s="66"/>
      <c r="P17" s="45" t="s">
        <v>150</v>
      </c>
    </row>
    <row r="18" spans="1:16" s="36" customFormat="1" ht="12" customHeight="1" thickTop="1" thickBot="1">
      <c r="A18" s="178"/>
      <c r="B18" s="153">
        <v>43693</v>
      </c>
      <c r="C18" s="154"/>
      <c r="D18" s="60"/>
      <c r="E18" s="61"/>
      <c r="F18" s="61"/>
      <c r="G18" s="61"/>
      <c r="H18" s="61"/>
      <c r="I18" s="62"/>
      <c r="J18" s="63">
        <v>14</v>
      </c>
      <c r="K18" s="63"/>
      <c r="L18" s="64"/>
      <c r="M18" s="65"/>
      <c r="N18" s="61"/>
      <c r="O18" s="66"/>
      <c r="P18" s="45" t="s">
        <v>151</v>
      </c>
    </row>
    <row r="19" spans="1:16" s="36" customFormat="1" ht="12" customHeight="1" thickTop="1" thickBot="1">
      <c r="A19" s="178"/>
      <c r="B19" s="153">
        <v>43684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</v>
      </c>
      <c r="M19" s="63"/>
      <c r="N19" s="62"/>
      <c r="O19" s="173"/>
      <c r="P19" s="45" t="s">
        <v>146</v>
      </c>
    </row>
    <row r="20" spans="1:16" s="36" customFormat="1" ht="12" customHeight="1" thickTop="1" thickBot="1">
      <c r="A20" s="178"/>
      <c r="B20" s="153">
        <v>43690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4</v>
      </c>
      <c r="M20" s="63"/>
      <c r="N20" s="62"/>
      <c r="O20" s="173"/>
      <c r="P20" s="45" t="s">
        <v>147</v>
      </c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>
        <v>43694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2</v>
      </c>
      <c r="O27" s="176"/>
      <c r="P27" s="46" t="s">
        <v>146</v>
      </c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27</v>
      </c>
      <c r="J31" s="156" t="s">
        <v>7</v>
      </c>
      <c r="K31" s="157"/>
      <c r="L31" s="157"/>
      <c r="M31" s="157"/>
      <c r="N31" s="157"/>
      <c r="O31" s="157"/>
      <c r="P31" s="3">
        <v>7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7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27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 t="s">
        <v>143</v>
      </c>
      <c r="C37" s="192"/>
      <c r="D37" s="192"/>
      <c r="E37" s="192"/>
      <c r="F37" s="192"/>
      <c r="G37" s="193"/>
      <c r="H37" s="118" t="s">
        <v>145</v>
      </c>
      <c r="I37" s="118"/>
      <c r="J37" s="118"/>
      <c r="K37" s="118"/>
      <c r="L37" s="118"/>
      <c r="M37" s="118" t="s">
        <v>141</v>
      </c>
      <c r="N37" s="118"/>
      <c r="O37" s="118"/>
      <c r="P37" s="119"/>
    </row>
    <row r="38" spans="1:16" s="39" customFormat="1" ht="12.75" customHeight="1">
      <c r="A38" s="40">
        <v>2</v>
      </c>
      <c r="B38" s="194" t="s">
        <v>144</v>
      </c>
      <c r="C38" s="195"/>
      <c r="D38" s="195"/>
      <c r="E38" s="195"/>
      <c r="F38" s="195"/>
      <c r="G38" s="196"/>
      <c r="H38" s="120" t="s">
        <v>140</v>
      </c>
      <c r="I38" s="120"/>
      <c r="J38" s="120"/>
      <c r="K38" s="120"/>
      <c r="L38" s="120"/>
      <c r="M38" s="120" t="s">
        <v>137</v>
      </c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>
      <c r="A52" s="141" t="str">
        <f>N6</f>
        <v>Haydee C. Cabasan</v>
      </c>
      <c r="B52" s="142"/>
      <c r="C52" s="143"/>
      <c r="D52" s="143"/>
      <c r="E52" s="143"/>
      <c r="F52" s="143"/>
      <c r="G52" s="143" t="str">
        <f>I6</f>
        <v>Ma. Trina V. Sumayang</v>
      </c>
      <c r="H52" s="143"/>
      <c r="I52" s="143"/>
      <c r="J52" s="143"/>
      <c r="K52" s="143"/>
      <c r="L52" s="143"/>
      <c r="M52" s="144" t="s">
        <v>142</v>
      </c>
      <c r="N52" s="144"/>
      <c r="O52" s="144"/>
      <c r="P52" s="145"/>
    </row>
    <row r="53" spans="1:16" ht="1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200" zoomScaleNormal="200" zoomScalePageLayoutView="200" workbookViewId="0">
      <selection activeCell="E7" sqref="E7:P7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>
      <c r="A3" s="254" t="str">
        <f>'Summary of Activities'!A6</f>
        <v>Tubigon</v>
      </c>
      <c r="B3" s="254"/>
      <c r="C3" s="254"/>
      <c r="D3" s="254"/>
      <c r="E3" s="254"/>
      <c r="F3" s="254" t="str">
        <f>'Summary of Activities'!I6</f>
        <v>Ma. Trina V. Sumayang</v>
      </c>
      <c r="G3" s="254"/>
      <c r="H3" s="254"/>
      <c r="I3" s="254"/>
      <c r="J3" s="254"/>
      <c r="K3" s="254"/>
      <c r="L3" s="254" t="str">
        <f>'Summary of Activities'!N6</f>
        <v>Haydee C. Cabasan</v>
      </c>
      <c r="M3" s="254"/>
      <c r="N3" s="254"/>
      <c r="O3" s="254"/>
      <c r="P3" s="254"/>
      <c r="Q3" s="254"/>
      <c r="R3" s="254" t="str">
        <f>'Summary of Activities'!H6</f>
        <v>1F</v>
      </c>
      <c r="S3" s="254"/>
      <c r="T3" s="279">
        <f>'Summary of Activities'!K2</f>
        <v>43678</v>
      </c>
      <c r="U3" s="254"/>
      <c r="V3" s="254"/>
      <c r="W3" s="280">
        <f>'Summary of Activities'!O8</f>
        <v>43719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">
      <c r="A5" s="220">
        <v>1</v>
      </c>
      <c r="B5" s="222">
        <f>'Summary of Activities'!B19</f>
        <v>43684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152</v>
      </c>
      <c r="V5" s="203" t="s">
        <v>52</v>
      </c>
      <c r="W5" s="203"/>
      <c r="X5" s="204"/>
    </row>
    <row r="6" spans="1:24" s="7" customFormat="1" ht="13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35</v>
      </c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" thickBot="1">
      <c r="A7" s="221"/>
      <c r="B7" s="224"/>
      <c r="C7" s="227" t="s">
        <v>41</v>
      </c>
      <c r="D7" s="228"/>
      <c r="E7" s="208" t="s">
        <v>154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153</v>
      </c>
      <c r="U7" s="208"/>
      <c r="V7" s="208"/>
      <c r="W7" s="208"/>
      <c r="X7" s="209"/>
    </row>
    <row r="8" spans="1:24" ht="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">
      <c r="A10" s="220">
        <v>2</v>
      </c>
      <c r="B10" s="222">
        <f>'Summary of Activities'!B20</f>
        <v>43690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 t="s">
        <v>152</v>
      </c>
      <c r="V10" s="203" t="s">
        <v>52</v>
      </c>
      <c r="W10" s="203"/>
      <c r="X10" s="204"/>
    </row>
    <row r="11" spans="1:24" s="7" customFormat="1" ht="13" thickBot="1">
      <c r="A11" s="220"/>
      <c r="B11" s="223"/>
      <c r="C11" s="48"/>
      <c r="D11" s="49"/>
      <c r="E11" s="50"/>
      <c r="F11" s="51">
        <v>12</v>
      </c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" thickBot="1">
      <c r="A12" s="221"/>
      <c r="B12" s="224"/>
      <c r="C12" s="227" t="s">
        <v>41</v>
      </c>
      <c r="D12" s="228"/>
      <c r="E12" s="208" t="s">
        <v>148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149</v>
      </c>
      <c r="U12" s="208"/>
      <c r="V12" s="208"/>
      <c r="W12" s="208"/>
      <c r="X12" s="209"/>
    </row>
    <row r="13" spans="1:24" ht="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3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12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35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>
      <c r="A54" s="264" t="s">
        <v>56</v>
      </c>
      <c r="B54" s="265"/>
      <c r="C54" s="265"/>
      <c r="D54" s="265"/>
      <c r="E54" s="266"/>
      <c r="F54" s="261">
        <f>SUM(F47:G51)</f>
        <v>47</v>
      </c>
      <c r="G54" s="262"/>
      <c r="H54" s="261">
        <f>SUM(H47:I52)</f>
        <v>0</v>
      </c>
      <c r="I54" s="262"/>
      <c r="J54" s="258">
        <f>SUM(J47:L52)</f>
        <v>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7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2019-08-09T07:50:41Z</cp:lastPrinted>
  <dcterms:created xsi:type="dcterms:W3CDTF">2013-07-03T03:04:40Z</dcterms:created>
  <dcterms:modified xsi:type="dcterms:W3CDTF">2019-09-11T00:28:21Z</dcterms:modified>
</cp:coreProperties>
</file>