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04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2" i="5"/>
  <c r="J49" i="5"/>
  <c r="J51" i="5"/>
  <c r="J54" i="5"/>
  <c r="J48" i="5"/>
  <c r="J50" i="5"/>
  <c r="H47" i="5"/>
  <c r="H49" i="5"/>
  <c r="H51" i="5"/>
  <c r="H52" i="5"/>
  <c r="H54" i="5"/>
  <c r="H48" i="5"/>
  <c r="H50" i="5"/>
  <c r="F47" i="5"/>
  <c r="F48" i="5"/>
  <c r="F49" i="5"/>
  <c r="F51" i="5"/>
  <c r="F54" i="5"/>
  <c r="F50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<sst xmlns="http://schemas.openxmlformats.org/spreadsheetml/2006/main" count="244" uniqueCount="142">
  <si>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</si>
  <si>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</si>
  <si>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</si>
  <si>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</si>
  <si>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</si>
  <si>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</si>
  <si>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</si>
  <si>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</si>
  <si>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</si>
  <si>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</si>
  <si>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</si>
  <si>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</si>
  <si>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</si>
  <si>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</si>
  <si>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</si>
  <si>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</si>
  <si>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</si>
  <si>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</si>
  <si>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</si>
  <si>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</si>
  <si>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</si>
  <si>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</si>
  <si>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</si>
  <si>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</si>
  <si>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</si>
  <si>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</si>
  <si>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</si>
  <si>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</si>
  <si>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</si>
  <si>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</si>
  <si>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</si>
  <si>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</si>
  <si>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</si>
  <si>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</si>
  <si>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</si>
  <si>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</si>
  <si>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</si>
  <si>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</si>
  <si>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</si>
  <si>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</si>
  <si>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</si>
  <si>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</si>
  <si>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</si>
  <si>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</si>
  <si>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</si>
  <si>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</si>
  <si>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</si>
  <si>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</si>
  <si>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</si>
  <si>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</si>
  <si>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</si>
  <si>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</si>
  <si>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</si>
  <si>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</si>
  <si>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</si>
  <si>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</si>
  <si>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</si>
  <si>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</si>
  <si>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</si>
  <si>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</si>
  <si>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</si>
  <si>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</si>
  <si>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</si>
  <si>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</si>
  <si>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</si>
  <si>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</si>
  <si>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</si>
  <si>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</si>
  <si>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</si>
  <si>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</si>
  <si>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</si>
  <si>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</si>
  <si>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</si>
  <si>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</si>
  <si>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</si>
  <si>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</si>
  <si>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</si>
  <si>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</si>
  <si>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</si>
  <si>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</si>
  <si>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</si>
  <si>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</si>
  <si>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</si>
  <si>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</si>
  <si>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</si>
  <si>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</si>
  <si>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</si>
  <si>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</si>
  <si>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</si>
  <si>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</si>
  <si>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</si>
  <si>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</si>
  <si>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</si>
  <si>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</si>
  <si>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</si>
  <si>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</si>
  <si>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</si>
  <si>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</si>
  <si>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</si>
  <si>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</si>
  <si>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</si>
  <si>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</si>
  <si>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</si>
  <si>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</si>
  <si>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</si>
  <si>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</si>
  <si>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</si>
  <si>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</si>
  <si>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</si>
  <si>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</si>
  <si>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</si>
  <si>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</si>
  <si>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</si>
  <si>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</si>
  <si>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</si>
  <si>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</si>
  <si>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</si>
  <si>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</si>
  <si>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</si>
  <si>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</si>
  <si>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</si>
  <si>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</si>
  <si>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</si>
  <si>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</si>
  <si>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</si>
  <si>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</si>
  <si>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</si>
  <si>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</si>
  <si>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</si>
  <si>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</si>
  <si>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</si>
  <si>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</si>
  <si>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</si>
  <si>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</si>
  <si>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</si>
  <si>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Tubigon</t>
  </si>
  <si>
    <t>1F</t>
  </si>
  <si>
    <t>Ma. Trina V. Sumayang</t>
  </si>
  <si>
    <t>Haydee C. Cabasan</t>
  </si>
  <si>
    <t>Rtn. Delia's Place</t>
  </si>
  <si>
    <t>x</t>
  </si>
  <si>
    <t xml:space="preserve">Rtn Baby's Place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</si>
</sst>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3" fontId="31" fillId="8" borderId="3" xfId="0" applyNumberFormat="1" applyFont="1" applyFill="1" applyBorder="1" applyAlignment="1" applyProtection="1">
      <alignment horizontal="left" vertical="center" shrinkToFit="1"/>
      <protection locked="0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blominoque@gmail.com" TargetMode="External"/><Relationship Id="rId2" Type="http://schemas.openxmlformats.org/officeDocument/2006/relationships/hyperlink" Target="mailto:govphilipt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B65" zoomScale="200" zoomScaleNormal="200" zoomScalePageLayoutView="200" workbookViewId="0">
      <selection activeCell="P13" sqref="P13"/>
    </sheetView>
  </sheetViews>
  <sheetFormatPr baseColWidth="10" defaultColWidth="11.5" defaultRowHeight="13" x14ac:dyDescent="0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43800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4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43845</v>
      </c>
      <c r="P8" s="96"/>
    </row>
    <row r="9" spans="1:16" s="34" customFormat="1" ht="14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3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43805</v>
      </c>
      <c r="C11" s="152"/>
      <c r="D11" s="112">
        <v>18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>
        <v>43812</v>
      </c>
      <c r="C12" s="154"/>
      <c r="D12" s="102">
        <v>17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139</v>
      </c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43814</v>
      </c>
      <c r="C17" s="154"/>
      <c r="D17" s="81"/>
      <c r="E17" s="68"/>
      <c r="F17" s="68"/>
      <c r="G17" s="68"/>
      <c r="H17" s="69"/>
      <c r="I17" s="70"/>
      <c r="J17" s="63">
        <v>20</v>
      </c>
      <c r="K17" s="63"/>
      <c r="L17" s="71"/>
      <c r="M17" s="61"/>
      <c r="N17" s="61"/>
      <c r="O17" s="66"/>
      <c r="P17" s="45" t="s">
        <v>141</v>
      </c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/>
      <c r="C19" s="154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3"/>
      <c r="P19" s="45"/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27</v>
      </c>
      <c r="J31" s="156" t="s">
        <v>7</v>
      </c>
      <c r="K31" s="157"/>
      <c r="L31" s="157"/>
      <c r="M31" s="157"/>
      <c r="N31" s="157"/>
      <c r="O31" s="157"/>
      <c r="P31" s="3">
        <v>7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7</v>
      </c>
    </row>
    <row r="34" spans="1:16" ht="2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27</v>
      </c>
    </row>
    <row r="35" spans="1:16" ht="4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6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4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" customHeight="1">
      <c r="A52" s="141" t="str">
        <f>N6</f>
        <v>Haydee C. Cabasan</v>
      </c>
      <c r="B52" s="142"/>
      <c r="C52" s="143"/>
      <c r="D52" s="143"/>
      <c r="E52" s="143"/>
      <c r="F52" s="143"/>
      <c r="G52" s="143" t="str">
        <f>I6</f>
        <v>Ma. Trina V. Sumayang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4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200" zoomScaleNormal="200" zoomScalePageLayoutView="200" workbookViewId="0">
      <selection activeCell="T7" sqref="T7:X7"/>
    </sheetView>
  </sheetViews>
  <sheetFormatPr baseColWidth="10" defaultColWidth="10.83203125" defaultRowHeight="12" x14ac:dyDescent="0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9" customHeight="1" thickBot="1">
      <c r="A3" s="255" t="str">
        <f>'Summary of Activities'!A6</f>
        <v>Tubigon</v>
      </c>
      <c r="B3" s="255"/>
      <c r="C3" s="255"/>
      <c r="D3" s="255"/>
      <c r="E3" s="255"/>
      <c r="F3" s="255" t="str">
        <f>'Summary of Activities'!I6</f>
        <v>Ma. Trina V. Sumayang</v>
      </c>
      <c r="G3" s="255"/>
      <c r="H3" s="255"/>
      <c r="I3" s="255"/>
      <c r="J3" s="255"/>
      <c r="K3" s="255"/>
      <c r="L3" s="255" t="str">
        <f>'Summary of Activities'!N6</f>
        <v>Haydee C. Cabasan</v>
      </c>
      <c r="M3" s="255"/>
      <c r="N3" s="255"/>
      <c r="O3" s="255"/>
      <c r="P3" s="255"/>
      <c r="Q3" s="255"/>
      <c r="R3" s="255" t="str">
        <f>'Summary of Activities'!H6</f>
        <v>1F</v>
      </c>
      <c r="S3" s="255"/>
      <c r="T3" s="280">
        <f>'Summary of Activities'!K2</f>
        <v>43800</v>
      </c>
      <c r="U3" s="255"/>
      <c r="V3" s="255"/>
      <c r="W3" s="281">
        <f>'Summary of Activities'!O8</f>
        <v>43845</v>
      </c>
      <c r="X3" s="281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 ht="10">
      <c r="A5" s="220">
        <v>1</v>
      </c>
      <c r="B5" s="222">
        <f>'Summary of Activities'!B19</f>
        <v>0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140</v>
      </c>
      <c r="V5" s="203" t="s">
        <v>52</v>
      </c>
      <c r="W5" s="203"/>
      <c r="X5" s="204"/>
    </row>
    <row r="6" spans="1:24" s="7" customFormat="1" ht="13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" thickBot="1">
      <c r="A7" s="221"/>
      <c r="B7" s="224"/>
      <c r="C7" s="227" t="s">
        <v>41</v>
      </c>
      <c r="D7" s="228"/>
      <c r="E7" s="237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/>
      <c r="U7" s="208"/>
      <c r="V7" s="208"/>
      <c r="W7" s="208"/>
      <c r="X7" s="209"/>
    </row>
    <row r="8" spans="1:24" ht="5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 ht="10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 ht="10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 ht="10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 ht="10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 ht="10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 ht="10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 ht="10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3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13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13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0</v>
      </c>
      <c r="G51" s="279"/>
      <c r="H51" s="278">
        <f>P6+P11+P16+P21+P26+P31+P36+P41</f>
        <v>0</v>
      </c>
      <c r="I51" s="279"/>
      <c r="J51" s="272">
        <f>Q6+Q11+Q16+Q21+Q26+Q31+Q36+Q41</f>
        <v>0</v>
      </c>
      <c r="K51" s="272"/>
      <c r="L51" s="273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" customHeight="1" thickBot="1">
      <c r="A54" s="265" t="s">
        <v>56</v>
      </c>
      <c r="B54" s="266"/>
      <c r="C54" s="266"/>
      <c r="D54" s="266"/>
      <c r="E54" s="267"/>
      <c r="F54" s="262">
        <f>SUM(F47:G51)</f>
        <v>0</v>
      </c>
      <c r="G54" s="263"/>
      <c r="H54" s="262">
        <f>SUM(H47:I52)</f>
        <v>0</v>
      </c>
      <c r="I54" s="263"/>
      <c r="J54" s="259">
        <f>SUM(J47:L52)</f>
        <v>0</v>
      </c>
      <c r="K54" s="260"/>
      <c r="L54" s="261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0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9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150" workbookViewId="0">
      <selection activeCell="G39" sqref="G39:I39"/>
    </sheetView>
  </sheetViews>
  <sheetFormatPr baseColWidth="10" defaultColWidth="10.83203125" defaultRowHeight="13" x14ac:dyDescent="0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9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7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">
      <c r="A20" s="220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0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" customHeight="1">
      <c r="A22" s="220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0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" customHeight="1">
      <c r="A24" s="220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" customHeight="1">
      <c r="A25" s="220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0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" customHeight="1">
      <c r="A27" s="220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" customHeight="1">
      <c r="A28" s="220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0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4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haydee cabasan</cp:lastModifiedBy>
  <cp:lastPrinted>2015-01-01T00:23:37Z</cp:lastPrinted>
  <dcterms:created xsi:type="dcterms:W3CDTF">2013-07-03T03:04:40Z</dcterms:created>
  <dcterms:modified xsi:type="dcterms:W3CDTF">2020-01-15T08:48:02Z</dcterms:modified>
</cp:coreProperties>
</file>