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3900" tabRatio="696" activeTab="1"/>
  </bookViews>
  <sheets>
    <sheet name="Summary of Activities" sheetId="1" r:id="rId1"/>
    <sheet name="Project Summary Report" sheetId="5" r:id="rId2"/>
    <sheet name="RI President Citation" sheetId="7" state="hidden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5" l="1"/>
  <c r="B40" i="5"/>
  <c r="B35" i="5"/>
  <c r="B30" i="5"/>
  <c r="B25" i="5"/>
  <c r="B20" i="5"/>
  <c r="B15" i="5"/>
  <c r="B10" i="5"/>
  <c r="W3" i="5"/>
  <c r="T3" i="5"/>
  <c r="R3" i="5"/>
  <c r="L3" i="5"/>
  <c r="F3" i="5"/>
  <c r="A3" i="5"/>
  <c r="J47" i="5"/>
  <c r="J52" i="5"/>
  <c r="J49" i="5"/>
  <c r="J51" i="5"/>
  <c r="J54" i="5"/>
  <c r="J48" i="5"/>
  <c r="J50" i="5"/>
  <c r="H47" i="5"/>
  <c r="H49" i="5"/>
  <c r="H51" i="5"/>
  <c r="H52" i="5"/>
  <c r="H54" i="5"/>
  <c r="H48" i="5"/>
  <c r="H50" i="5"/>
  <c r="F47" i="5"/>
  <c r="F48" i="5"/>
  <c r="F49" i="5"/>
  <c r="F51" i="5"/>
  <c r="F54" i="5"/>
  <c r="F50" i="5"/>
  <c r="F52" i="5"/>
  <c r="A52" i="1"/>
  <c r="P33" i="1"/>
  <c r="H34" i="1"/>
  <c r="G52" i="1"/>
</calcChain>
</file>

<file path=xl/comments1.xml><?xml version="1.0" encoding="utf-8"?>
<comments xmlns="http://schemas.openxmlformats.org/spreadsheetml/2006/main">
  <authors>
    <author>Philip Tan</author>
  </authors>
  <commentList>
    <comment ref="K2" authorId="0">
      <text>
        <r>
          <rPr>
            <b/>
            <sz val="9"/>
            <color indexed="81"/>
            <rFont val="Calibri"/>
            <family val="2"/>
          </rPr>
          <t>Philip Tan:</t>
        </r>
        <r>
          <rPr>
            <sz val="9"/>
            <color indexed="81"/>
            <rFont val="Calibri"/>
            <family val="2"/>
          </rPr>
          <t xml:space="preserve">
Input Month and Year only</t>
        </r>
      </text>
    </comment>
    <comment ref="B11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1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2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2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3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3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4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4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5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F15" authorId="0">
      <text>
        <r>
          <rPr>
            <sz val="10"/>
            <color indexed="81"/>
            <rFont val="Georgia"/>
          </rPr>
          <t>Indicate number of Rotarians</t>
        </r>
      </text>
    </comment>
    <comment ref="B16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6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H16" authorId="0">
      <text>
        <r>
          <rPr>
            <sz val="10"/>
            <color indexed="81"/>
            <rFont val="Georgia"/>
          </rPr>
          <t>Indicate number of Rotarians</t>
        </r>
      </text>
    </comment>
    <comment ref="B17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J17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8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J18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9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19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0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0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1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1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2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2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3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3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4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4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5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5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6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6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7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N27" authorId="0">
      <text>
        <r>
          <rPr>
            <sz val="10"/>
            <color indexed="81"/>
            <rFont val="Georgia"/>
          </rPr>
          <t>Indicate number of Club representative</t>
        </r>
      </text>
    </comment>
  </commentList>
</comments>
</file>

<file path=xl/comments2.xml><?xml version="1.0" encoding="utf-8"?>
<comments xmlns="http://schemas.openxmlformats.org/spreadsheetml/2006/main">
  <authors>
    <author>Philip Tan</author>
  </authors>
  <commentList>
    <comment ref="B5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U5" authorId="0">
      <text>
        <r>
          <rPr>
            <sz val="9"/>
            <color indexed="81"/>
            <rFont val="Georgia"/>
          </rPr>
          <t>Input "X" if applicable</t>
        </r>
      </text>
    </comment>
    <comment ref="C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6" authorId="0">
      <text>
        <r>
          <rPr>
            <sz val="9"/>
            <color indexed="81"/>
            <rFont val="Georgia"/>
          </rPr>
          <t>Input "X" if applicable</t>
        </r>
      </text>
    </comment>
    <comment ref="E7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7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10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U10" authorId="0">
      <text>
        <r>
          <rPr>
            <sz val="9"/>
            <color indexed="81"/>
            <rFont val="Georgia"/>
          </rPr>
          <t>Input "X" if applicable</t>
        </r>
      </text>
    </comment>
    <comment ref="C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11" authorId="0">
      <text>
        <r>
          <rPr>
            <sz val="9"/>
            <color indexed="81"/>
            <rFont val="Georgia"/>
          </rPr>
          <t>Input "X" if applicable</t>
        </r>
      </text>
    </comment>
    <comment ref="E12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12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15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U15" authorId="0">
      <text>
        <r>
          <rPr>
            <sz val="9"/>
            <color indexed="81"/>
            <rFont val="Georgia"/>
          </rPr>
          <t>Input "X" if applicable</t>
        </r>
      </text>
    </comment>
    <comment ref="C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16" authorId="0">
      <text>
        <r>
          <rPr>
            <sz val="9"/>
            <color indexed="81"/>
            <rFont val="Georgia"/>
          </rPr>
          <t>Input "X" if applicable</t>
        </r>
      </text>
    </comment>
    <comment ref="E17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17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20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U20" authorId="0">
      <text>
        <r>
          <rPr>
            <sz val="9"/>
            <color indexed="81"/>
            <rFont val="Georgia"/>
          </rPr>
          <t>Input "X" if applicable</t>
        </r>
      </text>
    </comment>
    <comment ref="C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21" authorId="0">
      <text>
        <r>
          <rPr>
            <sz val="9"/>
            <color indexed="81"/>
            <rFont val="Georgia"/>
          </rPr>
          <t>Input "X" if applicable</t>
        </r>
      </text>
    </comment>
    <comment ref="E22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22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25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U25" authorId="0">
      <text>
        <r>
          <rPr>
            <sz val="9"/>
            <color indexed="81"/>
            <rFont val="Georgia"/>
          </rPr>
          <t>Input "X" if applicable</t>
        </r>
      </text>
    </comment>
    <comment ref="C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26" authorId="0">
      <text>
        <r>
          <rPr>
            <sz val="9"/>
            <color indexed="81"/>
            <rFont val="Georgia"/>
          </rPr>
          <t>Input "X" if applicable</t>
        </r>
      </text>
    </comment>
    <comment ref="E27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27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30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U30" authorId="0">
      <text>
        <r>
          <rPr>
            <sz val="9"/>
            <color indexed="81"/>
            <rFont val="Georgia"/>
          </rPr>
          <t>Input "X" if applicable</t>
        </r>
      </text>
    </comment>
    <comment ref="C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31" authorId="0">
      <text>
        <r>
          <rPr>
            <sz val="9"/>
            <color indexed="81"/>
            <rFont val="Georgia"/>
          </rPr>
          <t>Input "X" if applicable</t>
        </r>
      </text>
    </comment>
    <comment ref="E32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32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35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U35" authorId="0">
      <text>
        <r>
          <rPr>
            <sz val="9"/>
            <color indexed="81"/>
            <rFont val="Georgia"/>
          </rPr>
          <t>Input "X" if applicable</t>
        </r>
      </text>
    </comment>
    <comment ref="C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36" authorId="0">
      <text>
        <r>
          <rPr>
            <sz val="9"/>
            <color indexed="81"/>
            <rFont val="Georgia"/>
          </rPr>
          <t>Input "X" if applicable</t>
        </r>
      </text>
    </comment>
    <comment ref="E37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37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40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U40" authorId="0">
      <text>
        <r>
          <rPr>
            <sz val="9"/>
            <color indexed="81"/>
            <rFont val="Georgia"/>
          </rPr>
          <t>Input "X" if applicable</t>
        </r>
      </text>
    </comment>
    <comment ref="C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41" authorId="0">
      <text>
        <r>
          <rPr>
            <sz val="9"/>
            <color indexed="81"/>
            <rFont val="Georgia"/>
          </rPr>
          <t>Input "X" if applicable</t>
        </r>
      </text>
    </comment>
    <comment ref="E42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42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</commentList>
</comments>
</file>

<file path=xl/comments3.xml><?xml version="1.0" encoding="utf-8"?>
<comments xmlns="http://schemas.openxmlformats.org/spreadsheetml/2006/main">
  <authors>
    <author>Philip Tan</author>
  </authors>
  <commentList>
    <comment ref="H2" authorId="0">
      <text>
        <r>
          <rPr>
            <sz val="11"/>
            <color theme="1"/>
            <rFont val="Calibri"/>
            <family val="2"/>
            <scheme val="minor"/>
          </rPr>
          <t>Input:
Month - Day - Year</t>
        </r>
      </text>
    </comment>
  </commentList>
</comments>
</file>

<file path=xl/sharedStrings.xml><?xml version="1.0" encoding="utf-8"?>
<sst xmlns="http://schemas.openxmlformats.org/spreadsheetml/2006/main" count="246" uniqueCount="143">
  <si>
    <t>For the Month of:</t>
  </si>
  <si>
    <t>Rotary Club of:</t>
  </si>
  <si>
    <t>Club President</t>
  </si>
  <si>
    <t>Club Secretary</t>
  </si>
  <si>
    <t>Date Submitted:</t>
  </si>
  <si>
    <t>B.   Membership Report (Monthly)</t>
  </si>
  <si>
    <t>No. Of Active Members Dropped:</t>
  </si>
  <si>
    <t>Existing Honorary Members:</t>
  </si>
  <si>
    <t>Total Honorary Members:</t>
  </si>
  <si>
    <t>Classification:</t>
  </si>
  <si>
    <t>Name of Sponsoring Rotarian</t>
  </si>
  <si>
    <t>Name of New Rotarians</t>
  </si>
  <si>
    <t>Certified True &amp; Correct:</t>
  </si>
  <si>
    <t>Attested by:</t>
  </si>
  <si>
    <t>Assistant Governor</t>
  </si>
  <si>
    <t>INSTRUCTION(S) IN USING THIS FORM:</t>
  </si>
  <si>
    <t>Postal Address:</t>
  </si>
  <si>
    <t>A Copy of this report has been Furnished to:</t>
  </si>
  <si>
    <t>Add: New Honorary Members:</t>
  </si>
  <si>
    <t>Area</t>
  </si>
  <si>
    <t>DATE:</t>
  </si>
  <si>
    <t>DATE</t>
  </si>
  <si>
    <t>Conducted:</t>
  </si>
  <si>
    <t>Committee</t>
  </si>
  <si>
    <t>Fellowship</t>
  </si>
  <si>
    <t>Regular</t>
  </si>
  <si>
    <t>Board</t>
  </si>
  <si>
    <t>Projects</t>
  </si>
  <si>
    <t>AreaCom</t>
  </si>
  <si>
    <t>A. SUMMARY OF CLUB ACTIVITIES:</t>
  </si>
  <si>
    <t>MONTHLY MEETINGS &amp; ACTIVITY REPORT</t>
  </si>
  <si>
    <r>
      <t xml:space="preserve">Please send this report, preferably via </t>
    </r>
    <r>
      <rPr>
        <b/>
        <u/>
        <sz val="11"/>
        <color indexed="8"/>
        <rFont val="Georgia"/>
      </rPr>
      <t>EMAIL</t>
    </r>
    <r>
      <rPr>
        <b/>
        <sz val="11"/>
        <color indexed="8"/>
        <rFont val="Georgia"/>
      </rPr>
      <t>, on or before the 15th day of each succeeding month.</t>
    </r>
  </si>
  <si>
    <t>Raquel David</t>
  </si>
  <si>
    <t>Indicate TOTAL number of attendees per TYPE OF ACTIVITY:</t>
  </si>
  <si>
    <t>Club must have at least two activities</t>
  </si>
  <si>
    <t>No. Of Dropped Members Restored:</t>
  </si>
  <si>
    <r>
      <rPr>
        <b/>
        <sz val="10"/>
        <color indexed="8"/>
        <rFont val="Georgia"/>
      </rPr>
      <t>Month-end Total Members per MyRotary</t>
    </r>
    <r>
      <rPr>
        <sz val="10"/>
        <color indexed="8"/>
        <rFont val="Georgia"/>
      </rPr>
      <t xml:space="preserve">              (Excluding Honoray Members):</t>
    </r>
  </si>
  <si>
    <t>No. of Active Members listed in MyRotary:</t>
  </si>
  <si>
    <t>Computation(s) and other data(s) has been programmed to self generate.</t>
  </si>
  <si>
    <r>
      <t xml:space="preserve">Do not forget to </t>
    </r>
    <r>
      <rPr>
        <b/>
        <u/>
        <sz val="9"/>
        <color indexed="8"/>
        <rFont val="Georgia"/>
      </rPr>
      <t>CC</t>
    </r>
    <r>
      <rPr>
        <sz val="9"/>
        <color indexed="8"/>
        <rFont val="Georgia"/>
      </rPr>
      <t xml:space="preserve"> your Assistant Governor when submitting all District reports or correspondence.</t>
    </r>
  </si>
  <si>
    <t>Only reports submitted within the prescribed period will be considered for the RI &amp; District Governor's Citations.</t>
  </si>
  <si>
    <t>Project Title:</t>
  </si>
  <si>
    <t>Name of Beneficiary:</t>
  </si>
  <si>
    <t>Maternal &amp; Child Care</t>
  </si>
  <si>
    <t>Economic &amp; Community Dev't</t>
  </si>
  <si>
    <t>Peace &amp; Conflict Resolution</t>
  </si>
  <si>
    <t>Disease Prevention &amp; Treatment</t>
  </si>
  <si>
    <t>Disease Prev'tion &amp; Treatment</t>
  </si>
  <si>
    <t>Water &amp; Sanitation</t>
  </si>
  <si>
    <t>Input the information in the "YELLOW" area and follow the COMMENT instruction as it become highlighted</t>
  </si>
  <si>
    <t>Global or District Grants</t>
  </si>
  <si>
    <t>PROJECT FUNDING from:</t>
  </si>
  <si>
    <t>Rotary Club &amp;/or Partners</t>
  </si>
  <si>
    <t>Basic Education &amp; Literacy</t>
  </si>
  <si>
    <t>Beneficiaries</t>
  </si>
  <si>
    <t>AREAS OF FOCUS covered:</t>
  </si>
  <si>
    <t>TOTAL MEASURABLE IMPACTS:</t>
  </si>
  <si>
    <t>MONTH-END PROJECT PERFORMANCE REVIEW:</t>
  </si>
  <si>
    <t>The tabulation below is programmed based on the above inputs</t>
  </si>
  <si>
    <t>Project Completed by the Rotary Club of:</t>
  </si>
  <si>
    <t>Club President:</t>
  </si>
  <si>
    <t>Club Secretary:</t>
  </si>
  <si>
    <t>Area:</t>
  </si>
  <si>
    <t>Report for Month of:</t>
  </si>
  <si>
    <t>Date Report Submited:</t>
  </si>
  <si>
    <t>INSTRUCTIONS IN HOW TO USED THIS FORM:</t>
  </si>
  <si>
    <t>UNITE PEOPLE</t>
  </si>
  <si>
    <t>TAKE ACTION</t>
  </si>
  <si>
    <t>Volunteer Hours</t>
  </si>
  <si>
    <t xml:space="preserve">       maintain it.</t>
  </si>
  <si>
    <t>Project Fund Raised:</t>
  </si>
  <si>
    <r>
      <t xml:space="preserve">Achieve these goals in addition to earning the Rotary Citation to receive         </t>
    </r>
    <r>
      <rPr>
        <b/>
        <u/>
        <sz val="11"/>
        <color theme="1"/>
        <rFont val="Georgia"/>
      </rPr>
      <t xml:space="preserve">SILVER (1 goal), GOLD (2 goals), </t>
    </r>
    <r>
      <rPr>
        <u/>
        <sz val="11"/>
        <color theme="1"/>
        <rFont val="Georgia"/>
      </rPr>
      <t>or</t>
    </r>
    <r>
      <rPr>
        <b/>
        <u/>
        <sz val="11"/>
        <color theme="1"/>
        <rFont val="Georgia"/>
      </rPr>
      <t xml:space="preserve"> PLATINUM (3 goals) </t>
    </r>
    <r>
      <rPr>
        <u/>
        <sz val="11"/>
        <color theme="1"/>
        <rFont val="Georgia"/>
      </rPr>
      <t>distinction</t>
    </r>
  </si>
  <si>
    <r>
      <t xml:space="preserve">This year, clubs can receive the Rotary Citation with </t>
    </r>
    <r>
      <rPr>
        <b/>
        <u/>
        <sz val="10"/>
        <color theme="1"/>
        <rFont val="Georgia"/>
      </rPr>
      <t>Presidential Distinction</t>
    </r>
    <r>
      <rPr>
        <sz val="10"/>
        <color theme="1"/>
        <rFont val="Georgia"/>
      </rPr>
      <t xml:space="preserve"> when they achieve the Rotary Citation </t>
    </r>
    <r>
      <rPr>
        <b/>
        <sz val="10"/>
        <color theme="1"/>
        <rFont val="Georgia"/>
      </rPr>
      <t>plus one to three additional goals</t>
    </r>
    <r>
      <rPr>
        <sz val="10"/>
        <color theme="1"/>
        <rFont val="Georgia"/>
      </rPr>
      <t>.</t>
    </r>
  </si>
  <si>
    <r>
      <t xml:space="preserve">Achieve at </t>
    </r>
    <r>
      <rPr>
        <b/>
        <u/>
        <sz val="11"/>
        <color rgb="FF000000"/>
        <rFont val="Georgia"/>
      </rPr>
      <t>least 5</t>
    </r>
    <r>
      <rPr>
        <sz val="11"/>
        <color rgb="FF000000"/>
        <rFont val="Georgia"/>
      </rPr>
      <t xml:space="preserve"> of the following goals:</t>
    </r>
  </si>
  <si>
    <t>Rotary International President's Citation for RY 2019-20</t>
  </si>
  <si>
    <t>✔</t>
  </si>
  <si>
    <t>Check Achievable Goals</t>
  </si>
  <si>
    <t>Target Month</t>
  </si>
  <si>
    <r>
      <rPr>
        <b/>
        <sz val="10"/>
        <color theme="1"/>
        <rFont val="Georgia"/>
      </rPr>
      <t>Appoint</t>
    </r>
    <r>
      <rPr>
        <sz val="10"/>
        <color theme="1"/>
        <rFont val="Georgia"/>
      </rPr>
      <t xml:space="preserve"> an active </t>
    </r>
    <r>
      <rPr>
        <b/>
        <sz val="10"/>
        <color theme="1"/>
        <rFont val="Georgia"/>
      </rPr>
      <t>club membership committee</t>
    </r>
    <r>
      <rPr>
        <sz val="10"/>
        <color theme="1"/>
        <rFont val="Georgia"/>
      </rPr>
      <t xml:space="preserve"> comprised of no less than five members and </t>
    </r>
    <r>
      <rPr>
        <b/>
        <sz val="10"/>
        <color theme="1"/>
        <rFont val="Georgia"/>
      </rPr>
      <t>report the chair</t>
    </r>
    <r>
      <rPr>
        <sz val="10"/>
        <color theme="1"/>
        <rFont val="Georgia"/>
      </rPr>
      <t xml:space="preserve"> to Rotary International</t>
    </r>
  </si>
  <si>
    <r>
      <rPr>
        <b/>
        <sz val="10"/>
        <color theme="1"/>
        <rFont val="Georgia"/>
      </rPr>
      <t>Achieve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net gain</t>
    </r>
    <r>
      <rPr>
        <sz val="10"/>
        <color theme="1"/>
        <rFont val="Georgia"/>
      </rPr>
      <t xml:space="preserve"> in membership</t>
    </r>
  </si>
  <si>
    <r>
      <rPr>
        <b/>
        <sz val="10"/>
        <color theme="1"/>
        <rFont val="Georgia"/>
      </rPr>
      <t>Maintain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improve</t>
    </r>
    <r>
      <rPr>
        <sz val="10"/>
        <color theme="1"/>
        <rFont val="Georgia"/>
      </rPr>
      <t xml:space="preserve"> your club’s </t>
    </r>
    <r>
      <rPr>
        <b/>
        <sz val="10"/>
        <color theme="1"/>
        <rFont val="Georgia"/>
      </rPr>
      <t>retention</t>
    </r>
    <r>
      <rPr>
        <sz val="10"/>
        <color theme="1"/>
        <rFont val="Georgia"/>
      </rPr>
      <t xml:space="preserve"> of current and </t>
    </r>
    <r>
      <rPr>
        <b/>
        <sz val="10"/>
        <color theme="1"/>
        <rFont val="Georgia"/>
      </rPr>
      <t>new</t>
    </r>
    <r>
      <rPr>
        <sz val="10"/>
        <color theme="1"/>
        <rFont val="Georgia"/>
      </rPr>
      <t xml:space="preserve"> member</t>
    </r>
  </si>
  <si>
    <r>
      <t xml:space="preserve">3.1 </t>
    </r>
    <r>
      <rPr>
        <b/>
        <sz val="10"/>
        <color theme="1"/>
        <rFont val="Georgia"/>
      </rPr>
      <t>Improve</t>
    </r>
    <r>
      <rPr>
        <sz val="10"/>
        <color theme="1"/>
        <rFont val="Georgia"/>
      </rPr>
      <t xml:space="preserve"> your club’s </t>
    </r>
    <r>
      <rPr>
        <b/>
        <sz val="10"/>
        <color theme="1"/>
        <rFont val="Georgia"/>
      </rPr>
      <t>retention rate by 1 percentage point</t>
    </r>
    <r>
      <rPr>
        <sz val="10"/>
        <color theme="1"/>
        <rFont val="Georgia"/>
      </rPr>
      <t xml:space="preserve"> or</t>
    </r>
  </si>
  <si>
    <r>
      <t xml:space="preserve">3.2 If your club’s </t>
    </r>
    <r>
      <rPr>
        <b/>
        <sz val="10"/>
        <color theme="1"/>
        <rFont val="Georgia"/>
      </rPr>
      <t xml:space="preserve">retention rate was 90 percent or more in 2018-2019, </t>
    </r>
  </si>
  <si>
    <r>
      <rPr>
        <b/>
        <sz val="10"/>
        <color theme="1"/>
        <rFont val="Georgia"/>
      </rPr>
      <t>Achieve</t>
    </r>
    <r>
      <rPr>
        <sz val="10"/>
        <color theme="1"/>
        <rFont val="Georgia"/>
      </rPr>
      <t xml:space="preserve"> a net gain in </t>
    </r>
    <r>
      <rPr>
        <b/>
        <sz val="10"/>
        <color theme="1"/>
        <rFont val="Georgia"/>
      </rPr>
      <t>female</t>
    </r>
    <r>
      <rPr>
        <sz val="10"/>
        <color theme="1"/>
        <rFont val="Georgia"/>
      </rPr>
      <t xml:space="preserve"> members </t>
    </r>
    <r>
      <rPr>
        <b/>
        <sz val="10"/>
        <color theme="1"/>
        <rFont val="Georgia"/>
      </rPr>
      <t>or</t>
    </r>
    <r>
      <rPr>
        <sz val="10"/>
        <color theme="1"/>
        <rFont val="Georgia"/>
      </rPr>
      <t xml:space="preserve"> </t>
    </r>
    <r>
      <rPr>
        <b/>
        <sz val="10"/>
        <color theme="1"/>
        <rFont val="Georgia"/>
      </rPr>
      <t>members under the age of 40</t>
    </r>
  </si>
  <si>
    <r>
      <rPr>
        <b/>
        <sz val="10"/>
        <color theme="1"/>
        <rFont val="Georgia"/>
      </rPr>
      <t>Conduct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study</t>
    </r>
    <r>
      <rPr>
        <sz val="10"/>
        <color theme="1"/>
        <rFont val="Georgia"/>
      </rPr>
      <t xml:space="preserve"> of your members’ occupations, and work to align your membership with the </t>
    </r>
    <r>
      <rPr>
        <b/>
        <sz val="10"/>
        <color theme="1"/>
        <rFont val="Georgia"/>
      </rPr>
      <t>mix of businesses</t>
    </r>
    <r>
      <rPr>
        <sz val="10"/>
        <color theme="1"/>
        <rFont val="Georgia"/>
      </rPr>
      <t xml:space="preserve"> and </t>
    </r>
    <r>
      <rPr>
        <b/>
        <sz val="10"/>
        <color theme="1"/>
        <rFont val="Georgia"/>
      </rPr>
      <t>professions</t>
    </r>
    <r>
      <rPr>
        <sz val="10"/>
        <color theme="1"/>
        <rFont val="Georgia"/>
      </rPr>
      <t xml:space="preserve"> in your community</t>
    </r>
  </si>
  <si>
    <r>
      <rPr>
        <b/>
        <sz val="10"/>
        <color theme="1"/>
        <rFont val="Georgia"/>
      </rPr>
      <t>Sponsor</t>
    </r>
    <r>
      <rPr>
        <sz val="10"/>
        <color theme="1"/>
        <rFont val="Georgia"/>
      </rPr>
      <t xml:space="preserve"> or co-sponsor a </t>
    </r>
    <r>
      <rPr>
        <b/>
        <sz val="10"/>
        <color theme="1"/>
        <rFont val="Georgia"/>
      </rPr>
      <t>new Rotary club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Rotary Community Corps</t>
    </r>
  </si>
  <si>
    <r>
      <rPr>
        <b/>
        <sz val="10"/>
        <color theme="1"/>
        <rFont val="Georgia"/>
      </rPr>
      <t>Sponsor</t>
    </r>
    <r>
      <rPr>
        <sz val="10"/>
        <color theme="1"/>
        <rFont val="Georgia"/>
      </rPr>
      <t xml:space="preserve"> or co-sponsor an </t>
    </r>
    <r>
      <rPr>
        <b/>
        <sz val="10"/>
        <color theme="1"/>
        <rFont val="Georgia"/>
      </rPr>
      <t>Interact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Rotaract</t>
    </r>
    <r>
      <rPr>
        <sz val="10"/>
        <color theme="1"/>
        <rFont val="Georgia"/>
      </rPr>
      <t xml:space="preserve"> club</t>
    </r>
  </si>
  <si>
    <r>
      <rPr>
        <b/>
        <sz val="10"/>
        <color theme="1"/>
        <rFont val="Georgia"/>
      </rPr>
      <t>Host</t>
    </r>
    <r>
      <rPr>
        <sz val="10"/>
        <color theme="1"/>
        <rFont val="Georgia"/>
      </rPr>
      <t xml:space="preserve"> an event for </t>
    </r>
    <r>
      <rPr>
        <b/>
        <sz val="10"/>
        <color theme="1"/>
        <rFont val="Georgia"/>
      </rPr>
      <t>Rotary alumni</t>
    </r>
    <r>
      <rPr>
        <sz val="10"/>
        <color theme="1"/>
        <rFont val="Georgia"/>
      </rPr>
      <t>, and highlight Rotary’s networking opportunities</t>
    </r>
  </si>
  <si>
    <r>
      <rPr>
        <b/>
        <sz val="10"/>
        <color theme="1"/>
        <rFont val="Georgia"/>
      </rPr>
      <t>Sponsor</t>
    </r>
    <r>
      <rPr>
        <sz val="10"/>
        <color theme="1"/>
        <rFont val="Georgia"/>
      </rPr>
      <t xml:space="preserve"> a Youth Exchange student or </t>
    </r>
    <r>
      <rPr>
        <b/>
        <sz val="10"/>
        <color theme="1"/>
        <rFont val="Georgia"/>
      </rPr>
      <t>RYLA participant</t>
    </r>
  </si>
  <si>
    <r>
      <t xml:space="preserve">Achieve at </t>
    </r>
    <r>
      <rPr>
        <b/>
        <u/>
        <sz val="10"/>
        <color theme="1"/>
        <rFont val="Georgia"/>
      </rPr>
      <t>least 5</t>
    </r>
    <r>
      <rPr>
        <sz val="10"/>
        <color theme="1"/>
        <rFont val="Georgia"/>
      </rPr>
      <t xml:space="preserve"> of the following goals:</t>
    </r>
  </si>
  <si>
    <r>
      <rPr>
        <b/>
        <sz val="10"/>
        <color theme="1"/>
        <rFont val="Georgia"/>
      </rPr>
      <t>Appoint</t>
    </r>
    <r>
      <rPr>
        <sz val="10"/>
        <color theme="1"/>
        <rFont val="Georgia"/>
      </rPr>
      <t xml:space="preserve"> an active </t>
    </r>
    <r>
      <rPr>
        <b/>
        <sz val="10"/>
        <color theme="1"/>
        <rFont val="Georgia"/>
      </rPr>
      <t>club Foundation committee</t>
    </r>
    <r>
      <rPr>
        <sz val="10"/>
        <color theme="1"/>
        <rFont val="Georgia"/>
      </rPr>
      <t xml:space="preserve"> comprised of no less than five members and </t>
    </r>
    <r>
      <rPr>
        <b/>
        <sz val="10"/>
        <color theme="1"/>
        <rFont val="Georgia"/>
      </rPr>
      <t>report the chair to Rotary International</t>
    </r>
  </si>
  <si>
    <r>
      <rPr>
        <b/>
        <sz val="10"/>
        <color theme="1"/>
        <rFont val="Georgia"/>
      </rPr>
      <t>Increase</t>
    </r>
    <r>
      <rPr>
        <sz val="10"/>
        <color theme="1"/>
        <rFont val="Georgia"/>
      </rPr>
      <t xml:space="preserve"> the number of </t>
    </r>
    <r>
      <rPr>
        <b/>
        <sz val="10"/>
        <color theme="1"/>
        <rFont val="Georgia"/>
      </rPr>
      <t>members</t>
    </r>
    <r>
      <rPr>
        <sz val="10"/>
        <color theme="1"/>
        <rFont val="Georgia"/>
      </rPr>
      <t xml:space="preserve"> involved in </t>
    </r>
    <r>
      <rPr>
        <b/>
        <sz val="10"/>
        <color theme="1"/>
        <rFont val="Georgia"/>
      </rPr>
      <t>service projects</t>
    </r>
  </si>
  <si>
    <r>
      <rPr>
        <b/>
        <sz val="10"/>
        <color theme="1"/>
        <rFont val="Georgia"/>
      </rPr>
      <t>Contribute</t>
    </r>
    <r>
      <rPr>
        <sz val="10"/>
        <color theme="1"/>
        <rFont val="Georgia"/>
      </rPr>
      <t xml:space="preserve"> at least </t>
    </r>
    <r>
      <rPr>
        <b/>
        <u/>
        <sz val="10"/>
        <color theme="1"/>
        <rFont val="Georgia"/>
      </rPr>
      <t>$100 per capita</t>
    </r>
    <r>
      <rPr>
        <sz val="10"/>
        <color theme="1"/>
        <rFont val="Georgia"/>
      </rPr>
      <t xml:space="preserve"> to the </t>
    </r>
    <r>
      <rPr>
        <b/>
        <sz val="10"/>
        <color theme="1"/>
        <rFont val="Georgia"/>
      </rPr>
      <t>Annual Fund</t>
    </r>
    <r>
      <rPr>
        <sz val="10"/>
        <color theme="1"/>
        <rFont val="Georgia"/>
      </rPr>
      <t xml:space="preserve"> of The Rotary Foundation</t>
    </r>
  </si>
  <si>
    <r>
      <rPr>
        <b/>
        <sz val="10"/>
        <color theme="1"/>
        <rFont val="Georgia"/>
      </rPr>
      <t>Hold</t>
    </r>
    <r>
      <rPr>
        <sz val="10"/>
        <color theme="1"/>
        <rFont val="Georgia"/>
      </rPr>
      <t xml:space="preserve"> an event to raise funds for, or to increase </t>
    </r>
    <r>
      <rPr>
        <b/>
        <sz val="10"/>
        <color theme="1"/>
        <rFont val="Georgia"/>
      </rPr>
      <t>awareness of Rotary’s work toward polio eradication</t>
    </r>
  </si>
  <si>
    <r>
      <rPr>
        <b/>
        <sz val="10"/>
        <color rgb="FF000000"/>
        <rFont val="Georgia"/>
      </rPr>
      <t>Conduct</t>
    </r>
    <r>
      <rPr>
        <sz val="10"/>
        <color rgb="FF000000"/>
        <rFont val="Georgia"/>
      </rPr>
      <t xml:space="preserve"> a significant </t>
    </r>
    <r>
      <rPr>
        <b/>
        <sz val="10"/>
        <color rgb="FF000000"/>
        <rFont val="Georgia"/>
      </rPr>
      <t>local</t>
    </r>
    <r>
      <rPr>
        <sz val="10"/>
        <color rgb="FF000000"/>
        <rFont val="Georgia"/>
      </rPr>
      <t xml:space="preserve"> or </t>
    </r>
    <r>
      <rPr>
        <b/>
        <sz val="10"/>
        <color rgb="FF000000"/>
        <rFont val="Georgia"/>
      </rPr>
      <t>international</t>
    </r>
    <r>
      <rPr>
        <sz val="10"/>
        <color rgb="FF000000"/>
        <rFont val="Georgia"/>
      </rPr>
      <t xml:space="preserve"> service project in one of Rotary’s </t>
    </r>
    <r>
      <rPr>
        <b/>
        <sz val="10"/>
        <color rgb="FF000000"/>
        <rFont val="Georgia"/>
      </rPr>
      <t>six areas of focus</t>
    </r>
  </si>
  <si>
    <r>
      <rPr>
        <b/>
        <sz val="10"/>
        <color theme="1"/>
        <rFont val="Georgia"/>
      </rPr>
      <t>Post</t>
    </r>
    <r>
      <rPr>
        <sz val="10"/>
        <color theme="1"/>
        <rFont val="Georgia"/>
      </rPr>
      <t xml:space="preserve"> successful club projects, with details about </t>
    </r>
    <r>
      <rPr>
        <b/>
        <sz val="10"/>
        <color theme="1"/>
        <rFont val="Georgia"/>
      </rPr>
      <t>activities,</t>
    </r>
    <r>
      <rPr>
        <sz val="10"/>
        <color theme="1"/>
        <rFont val="Georgia"/>
      </rPr>
      <t xml:space="preserve"> </t>
    </r>
    <r>
      <rPr>
        <b/>
        <sz val="10"/>
        <color theme="1"/>
        <rFont val="Georgia"/>
      </rPr>
      <t>volunteer hours</t>
    </r>
    <r>
      <rPr>
        <sz val="10"/>
        <color theme="1"/>
        <rFont val="Georgia"/>
      </rPr>
      <t xml:space="preserve">, and </t>
    </r>
    <r>
      <rPr>
        <b/>
        <sz val="10"/>
        <color theme="1"/>
        <rFont val="Georgia"/>
      </rPr>
      <t>funds raised</t>
    </r>
    <r>
      <rPr>
        <sz val="10"/>
        <color theme="1"/>
        <rFont val="Georgia"/>
      </rPr>
      <t>, on Rotary.org</t>
    </r>
  </si>
  <si>
    <r>
      <rPr>
        <b/>
        <sz val="10"/>
        <color theme="1"/>
        <rFont val="Georgia"/>
      </rPr>
      <t>Continue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establish</t>
    </r>
    <r>
      <rPr>
        <sz val="10"/>
        <color theme="1"/>
        <rFont val="Georgia"/>
      </rPr>
      <t xml:space="preserve"> a partnership with a corporate, governmental, or nongovernmental entity and </t>
    </r>
    <r>
      <rPr>
        <b/>
        <sz val="10"/>
        <color theme="1"/>
        <rFont val="Georgia"/>
      </rPr>
      <t>work on a project together</t>
    </r>
  </si>
  <si>
    <r>
      <rPr>
        <b/>
        <sz val="10"/>
        <color theme="1"/>
        <rFont val="Georgia"/>
      </rPr>
      <t>Use</t>
    </r>
    <r>
      <rPr>
        <sz val="10"/>
        <color theme="1"/>
        <rFont val="Georgia"/>
      </rPr>
      <t xml:space="preserve"> Rotary’s </t>
    </r>
    <r>
      <rPr>
        <b/>
        <sz val="10"/>
        <color theme="1"/>
        <rFont val="Georgia"/>
      </rPr>
      <t>brand guidelines, templates</t>
    </r>
    <r>
      <rPr>
        <sz val="10"/>
        <color theme="1"/>
        <rFont val="Georgia"/>
      </rPr>
      <t xml:space="preserve">, </t>
    </r>
    <r>
      <rPr>
        <b/>
        <sz val="10"/>
        <color theme="1"/>
        <rFont val="Georgia"/>
      </rPr>
      <t>People of Action</t>
    </r>
    <r>
      <rPr>
        <sz val="10"/>
        <color theme="1"/>
        <rFont val="Georgia"/>
      </rPr>
      <t xml:space="preserve"> campaign materials, and related resources</t>
    </r>
  </si>
  <si>
    <r>
      <rPr>
        <b/>
        <sz val="10"/>
        <color theme="1"/>
        <rFont val="Georgia"/>
      </rPr>
      <t>Arrange</t>
    </r>
    <r>
      <rPr>
        <sz val="10"/>
        <color theme="1"/>
        <rFont val="Georgia"/>
      </rPr>
      <t xml:space="preserve"> for the club’s </t>
    </r>
    <r>
      <rPr>
        <b/>
        <sz val="10"/>
        <color theme="1"/>
        <rFont val="Georgia"/>
      </rPr>
      <t>members to talk</t>
    </r>
    <r>
      <rPr>
        <sz val="10"/>
        <color theme="1"/>
        <rFont val="Georgia"/>
      </rPr>
      <t xml:space="preserve"> with the </t>
    </r>
    <r>
      <rPr>
        <b/>
        <sz val="10"/>
        <color theme="1"/>
        <rFont val="Georgia"/>
      </rPr>
      <t>media</t>
    </r>
    <r>
      <rPr>
        <sz val="10"/>
        <color theme="1"/>
        <rFont val="Georgia"/>
      </rPr>
      <t xml:space="preserve"> to tell your club’s and </t>
    </r>
    <r>
      <rPr>
        <b/>
        <sz val="10"/>
        <color theme="1"/>
        <rFont val="Georgia"/>
      </rPr>
      <t>Rotary’s story</t>
    </r>
  </si>
  <si>
    <r>
      <rPr>
        <b/>
        <sz val="10"/>
        <color theme="1"/>
        <rFont val="Georgia"/>
      </rPr>
      <t>Connect leaders: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Achieve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net gain of five or more members</t>
    </r>
  </si>
  <si>
    <r>
      <rPr>
        <b/>
        <sz val="10"/>
        <color theme="1"/>
        <rFont val="Georgia"/>
      </rPr>
      <t>Connect families: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Organize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family-oriented service project</t>
    </r>
    <r>
      <rPr>
        <sz val="10"/>
        <color theme="1"/>
        <rFont val="Georgia"/>
      </rPr>
      <t xml:space="preserve"> that connects families of your members, youth program participants, and others</t>
    </r>
  </si>
  <si>
    <r>
      <rPr>
        <b/>
        <sz val="10"/>
        <color theme="1"/>
        <rFont val="Georgia"/>
      </rPr>
      <t>Connect professionally: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Initiate</t>
    </r>
    <r>
      <rPr>
        <sz val="10"/>
        <color theme="1"/>
        <rFont val="Georgia"/>
      </rPr>
      <t xml:space="preserve"> or </t>
    </r>
    <r>
      <rPr>
        <b/>
        <i/>
        <sz val="10"/>
        <color theme="1"/>
        <rFont val="Georgia"/>
      </rPr>
      <t>continue</t>
    </r>
    <r>
      <rPr>
        <sz val="10"/>
        <color theme="1"/>
        <rFont val="Georgia"/>
      </rPr>
      <t xml:space="preserve"> a leadership, personal, or professional development program to </t>
    </r>
    <r>
      <rPr>
        <b/>
        <sz val="10"/>
        <color theme="1"/>
        <rFont val="Georgia"/>
      </rPr>
      <t>enhance members’ skills</t>
    </r>
  </si>
  <si>
    <r>
      <rPr>
        <b/>
        <sz val="10"/>
        <color theme="1"/>
        <rFont val="Georgia"/>
      </rPr>
      <t>Connect community: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Show</t>
    </r>
    <r>
      <rPr>
        <sz val="10"/>
        <color theme="1"/>
        <rFont val="Georgia"/>
      </rPr>
      <t xml:space="preserve"> how your club’s members are </t>
    </r>
    <r>
      <rPr>
        <b/>
        <sz val="10"/>
        <color theme="1"/>
        <rFont val="Georgia"/>
      </rPr>
      <t>People of Action</t>
    </r>
    <r>
      <rPr>
        <sz val="10"/>
        <color theme="1"/>
        <rFont val="Georgia"/>
      </rPr>
      <t xml:space="preserve"> by promoting your club and its </t>
    </r>
    <r>
      <rPr>
        <b/>
        <sz val="10"/>
        <color theme="1"/>
        <rFont val="Georgia"/>
      </rPr>
      <t>service activities</t>
    </r>
    <r>
      <rPr>
        <sz val="10"/>
        <color theme="1"/>
        <rFont val="Georgia"/>
      </rPr>
      <t xml:space="preserve"> on </t>
    </r>
    <r>
      <rPr>
        <b/>
        <sz val="10"/>
        <color theme="1"/>
        <rFont val="Georgia"/>
      </rPr>
      <t>social media at least four times per month</t>
    </r>
  </si>
  <si>
    <t>Date Prepared:</t>
  </si>
  <si>
    <t>Cebu West</t>
  </si>
  <si>
    <t>Prepared by:</t>
  </si>
  <si>
    <t>Commited by:</t>
  </si>
  <si>
    <t>Monitored &amp; Assisted by:</t>
  </si>
  <si>
    <t>Area Assistant Governor</t>
  </si>
  <si>
    <t>Held at:</t>
  </si>
  <si>
    <t>Maricel R. Go</t>
  </si>
  <si>
    <t>Jonathan Tse</t>
  </si>
  <si>
    <t>DS Barbette Lominoque Email Address:</t>
  </si>
  <si>
    <t>Office of the Dist. Governor Email Address:</t>
  </si>
  <si>
    <t>032-3453539</t>
  </si>
  <si>
    <t>blominoque@gmail.com</t>
  </si>
  <si>
    <t>govphiliptan@gmail.com</t>
  </si>
  <si>
    <t>DS Barbette H/phone:</t>
  </si>
  <si>
    <t>0936-9691380</t>
  </si>
  <si>
    <t>Office of the District Governor</t>
  </si>
  <si>
    <t>Tanchan Industrial Complex</t>
  </si>
  <si>
    <t>Tipolo, Mandaue City, Cebu 6014</t>
  </si>
  <si>
    <t>c/o Wellmade Motors &amp; Dev't Corporation</t>
  </si>
  <si>
    <t>MONTHLY REPORT ON PROJECTS COMPLETED &amp; TURNED-OVER</t>
  </si>
  <si>
    <r>
      <t xml:space="preserve">Both SHEETS has been locked and only the </t>
    </r>
    <r>
      <rPr>
        <b/>
        <u/>
        <sz val="9"/>
        <color indexed="8"/>
        <rFont val="Georgia"/>
      </rPr>
      <t>YELLOW SHADED AREAS</t>
    </r>
    <r>
      <rPr>
        <sz val="9"/>
        <color indexed="8"/>
        <rFont val="Georgia"/>
      </rPr>
      <t xml:space="preserve"> requires filling up or subject to revisions.</t>
    </r>
  </si>
  <si>
    <t>Upon completion, insert the electronic signature of both the Club President and Secretary on their designated boxes.</t>
  </si>
  <si>
    <t>District Governor's FAX</t>
  </si>
  <si>
    <t>This FORM is LOCKED and only YELLOW shaded areas open for input of data(s) or information.</t>
  </si>
  <si>
    <r>
      <t xml:space="preserve">Save your current using </t>
    </r>
    <r>
      <rPr>
        <b/>
        <sz val="9"/>
        <color rgb="FFFF0000"/>
        <rFont val="Georgia"/>
      </rPr>
      <t>PDF file</t>
    </r>
    <r>
      <rPr>
        <b/>
        <sz val="9"/>
        <color theme="1"/>
        <rFont val="Georgia"/>
      </rPr>
      <t xml:space="preserve"> and email it to both the District Secretary and the Office of the District Governor.</t>
    </r>
  </si>
  <si>
    <r>
      <rPr>
        <b/>
        <i/>
        <sz val="11"/>
        <color theme="1"/>
        <rFont val="Cambria"/>
        <scheme val="major"/>
      </rPr>
      <t>Post</t>
    </r>
    <r>
      <rPr>
        <i/>
        <sz val="11"/>
        <color theme="1"/>
        <rFont val="Cambria"/>
        <scheme val="major"/>
      </rPr>
      <t xml:space="preserve"> successful club projects, with details about activities, </t>
    </r>
    <r>
      <rPr>
        <b/>
        <i/>
        <sz val="11"/>
        <color theme="1"/>
        <rFont val="Cambria"/>
        <scheme val="major"/>
      </rPr>
      <t>volunteer hours</t>
    </r>
    <r>
      <rPr>
        <i/>
        <sz val="11"/>
        <color theme="1"/>
        <rFont val="Cambria"/>
        <scheme val="major"/>
      </rPr>
      <t xml:space="preserve">, and </t>
    </r>
    <r>
      <rPr>
        <b/>
        <i/>
        <sz val="11"/>
        <color theme="1"/>
        <rFont val="Cambria"/>
        <scheme val="major"/>
      </rPr>
      <t>funds raised</t>
    </r>
    <r>
      <rPr>
        <i/>
        <sz val="11"/>
        <color theme="1"/>
        <rFont val="Cambria"/>
        <scheme val="major"/>
      </rPr>
      <t xml:space="preserve">, on </t>
    </r>
    <r>
      <rPr>
        <b/>
        <i/>
        <sz val="11"/>
        <color theme="1"/>
        <rFont val="Cambria"/>
        <scheme val="major"/>
      </rPr>
      <t>Rotary.org</t>
    </r>
  </si>
  <si>
    <r>
      <t>Use</t>
    </r>
    <r>
      <rPr>
        <i/>
        <sz val="11"/>
        <color rgb="FF000000"/>
        <rFont val="Cambria"/>
        <scheme val="major"/>
      </rPr>
      <t xml:space="preserve"> Rotary’s </t>
    </r>
    <r>
      <rPr>
        <b/>
        <i/>
        <sz val="11"/>
        <color rgb="FF000000"/>
        <rFont val="Cambria"/>
        <scheme val="major"/>
      </rPr>
      <t>brand guidelines, templates</t>
    </r>
    <r>
      <rPr>
        <i/>
        <sz val="11"/>
        <color rgb="FF000000"/>
        <rFont val="Cambria"/>
        <scheme val="major"/>
      </rPr>
      <t xml:space="preserve">, </t>
    </r>
    <r>
      <rPr>
        <b/>
        <i/>
        <sz val="11"/>
        <color rgb="FF000000"/>
        <rFont val="Cambria"/>
        <scheme val="major"/>
      </rPr>
      <t>People of Action</t>
    </r>
    <r>
      <rPr>
        <i/>
        <sz val="11"/>
        <color rgb="FF000000"/>
        <rFont val="Cambria"/>
        <scheme val="major"/>
      </rPr>
      <t xml:space="preserve"> campaign materials, and related resources</t>
    </r>
  </si>
  <si>
    <r>
      <rPr>
        <b/>
        <i/>
        <sz val="10"/>
        <color theme="1"/>
        <rFont val="Cambria"/>
        <scheme val="major"/>
      </rPr>
      <t>Do not fill-up this form</t>
    </r>
    <r>
      <rPr>
        <i/>
        <sz val="10"/>
        <color theme="1"/>
        <rFont val="Cambria"/>
        <scheme val="major"/>
      </rPr>
      <t xml:space="preserve"> if you have not yet completed the SUMMARY OF MONTHLY REPORT.</t>
    </r>
  </si>
  <si>
    <t>Dates will appear only if you have inputed it in the SUMMARY OF MONTHLY REPORT.</t>
  </si>
  <si>
    <t>Follow instruction, as it appears, in the YELLOW shaded area, on the data(as needed.</t>
  </si>
  <si>
    <t>Pictures of each of the above projects with at least FIVE Rotarians MUST be posted in the FACEBOOK for it to be validated District Communication Officer (DisCom)</t>
  </si>
  <si>
    <t>Tubigon</t>
  </si>
  <si>
    <t>1F</t>
  </si>
  <si>
    <t>Ma. Trina V. Sumayang</t>
  </si>
  <si>
    <t>Haydee C. Cabasan</t>
  </si>
  <si>
    <t>Rtn. Delia's Place</t>
  </si>
  <si>
    <t>x</t>
  </si>
  <si>
    <t xml:space="preserve">Rtn Delia's Place </t>
  </si>
  <si>
    <t>Jj's Foodstream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</si>
</sst>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3409]dd\ mmmm\,\ yyyy;@"/>
    <numFmt numFmtId="165" formatCode="[$-3409]mmmm\ dd\,\ yyyy;@"/>
    <numFmt numFmtId="166" formatCode="[$-3409]dd\-mmm\-yy;@"/>
    <numFmt numFmtId="167" formatCode="&quot;₱&quot;#,##0"/>
    <numFmt numFmtId="168" formatCode="&quot;₱&quot;#,##0.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4"/>
      <color theme="1"/>
      <name val="Georgia"/>
    </font>
    <font>
      <sz val="11"/>
      <color theme="1"/>
      <name val="Georgia"/>
    </font>
    <font>
      <b/>
      <u/>
      <sz val="16"/>
      <color rgb="FFFF0000"/>
      <name val="Georgia"/>
    </font>
    <font>
      <b/>
      <sz val="12"/>
      <color theme="1"/>
      <name val="Georgia"/>
    </font>
    <font>
      <sz val="9"/>
      <color theme="1"/>
      <name val="Georgia"/>
    </font>
    <font>
      <sz val="10"/>
      <color theme="1"/>
      <name val="Georgia"/>
    </font>
    <font>
      <b/>
      <sz val="11"/>
      <color indexed="8"/>
      <name val="Georgia"/>
    </font>
    <font>
      <b/>
      <sz val="11"/>
      <color theme="1"/>
      <name val="Georgia"/>
    </font>
    <font>
      <b/>
      <u/>
      <sz val="11"/>
      <color indexed="8"/>
      <name val="Georgia"/>
    </font>
    <font>
      <b/>
      <i/>
      <sz val="12"/>
      <color theme="1"/>
      <name val="Georgia"/>
    </font>
    <font>
      <b/>
      <i/>
      <sz val="14"/>
      <color theme="1"/>
      <name val="Georgia"/>
    </font>
    <font>
      <b/>
      <u/>
      <sz val="11"/>
      <color theme="1"/>
      <name val="Georgia"/>
    </font>
    <font>
      <b/>
      <u/>
      <sz val="9"/>
      <color indexed="8"/>
      <name val="Georgia"/>
    </font>
    <font>
      <sz val="9"/>
      <color indexed="8"/>
      <name val="Georgia"/>
    </font>
    <font>
      <b/>
      <sz val="10"/>
      <color theme="1"/>
      <name val="Georgia"/>
    </font>
    <font>
      <sz val="9"/>
      <color indexed="81"/>
      <name val="Georgia"/>
    </font>
    <font>
      <sz val="10"/>
      <color indexed="81"/>
      <name val="Georgia"/>
    </font>
    <font>
      <b/>
      <i/>
      <sz val="12"/>
      <name val="Georgia"/>
    </font>
    <font>
      <b/>
      <sz val="9"/>
      <color theme="1"/>
      <name val="Georgia"/>
    </font>
    <font>
      <sz val="8"/>
      <color theme="1"/>
      <name val="Georgia"/>
    </font>
    <font>
      <b/>
      <sz val="8"/>
      <color theme="1"/>
      <name val="Georgia"/>
    </font>
    <font>
      <b/>
      <sz val="10"/>
      <color indexed="8"/>
      <name val="Georgia"/>
    </font>
    <font>
      <sz val="10"/>
      <color indexed="8"/>
      <name val="Georgia"/>
    </font>
    <font>
      <sz val="9"/>
      <color indexed="81"/>
      <name val="Cambria"/>
      <scheme val="major"/>
    </font>
    <font>
      <sz val="10"/>
      <color theme="1"/>
      <name val="Arial"/>
    </font>
    <font>
      <sz val="8"/>
      <color indexed="81"/>
      <name val="Georgia"/>
    </font>
    <font>
      <b/>
      <sz val="9"/>
      <color rgb="FFFF0000"/>
      <name val="Georgia"/>
    </font>
    <font>
      <b/>
      <i/>
      <sz val="9"/>
      <color rgb="FFFF0000"/>
      <name val="Georgia"/>
    </font>
    <font>
      <b/>
      <u/>
      <sz val="10"/>
      <color theme="1"/>
      <name val="Georgia"/>
    </font>
    <font>
      <b/>
      <u/>
      <sz val="12"/>
      <color theme="1"/>
      <name val="Georgia"/>
    </font>
    <font>
      <u/>
      <sz val="11"/>
      <color theme="11"/>
      <name val="Calibri"/>
      <family val="2"/>
      <scheme val="minor"/>
    </font>
    <font>
      <sz val="11"/>
      <color rgb="FF000000"/>
      <name val="Georgia"/>
    </font>
    <font>
      <b/>
      <sz val="10"/>
      <color rgb="FF000000"/>
      <name val="Georgia"/>
    </font>
    <font>
      <sz val="10"/>
      <color rgb="FF000000"/>
      <name val="Georgia"/>
    </font>
    <font>
      <u/>
      <sz val="11"/>
      <color theme="1"/>
      <name val="Georgia"/>
    </font>
    <font>
      <b/>
      <u/>
      <sz val="11"/>
      <color rgb="FF000000"/>
      <name val="Georgia"/>
    </font>
    <font>
      <sz val="11"/>
      <color rgb="FF000000"/>
      <name val="Zapf Dingbats"/>
    </font>
    <font>
      <b/>
      <i/>
      <sz val="10"/>
      <color theme="1"/>
      <name val="Georgia"/>
    </font>
    <font>
      <i/>
      <sz val="9"/>
      <color theme="1"/>
      <name val="Georgia"/>
    </font>
    <font>
      <b/>
      <i/>
      <u/>
      <sz val="12"/>
      <color theme="10"/>
      <name val="Cambria"/>
      <scheme val="major"/>
    </font>
    <font>
      <b/>
      <i/>
      <sz val="10"/>
      <color theme="1"/>
      <name val="Cambria"/>
      <scheme val="major"/>
    </font>
    <font>
      <b/>
      <sz val="12"/>
      <color rgb="FFFF0000"/>
      <name val="Cambria"/>
      <scheme val="major"/>
    </font>
    <font>
      <i/>
      <sz val="10"/>
      <color theme="1"/>
      <name val="Cambria"/>
      <scheme val="major"/>
    </font>
    <font>
      <i/>
      <sz val="11"/>
      <color theme="1"/>
      <name val="Cambria"/>
      <scheme val="major"/>
    </font>
    <font>
      <b/>
      <i/>
      <sz val="11"/>
      <color theme="1"/>
      <name val="Cambria"/>
      <scheme val="major"/>
    </font>
    <font>
      <b/>
      <i/>
      <sz val="11"/>
      <color rgb="FF000000"/>
      <name val="Cambria"/>
      <scheme val="major"/>
    </font>
    <font>
      <i/>
      <sz val="11"/>
      <color rgb="FF000000"/>
      <name val="Cambria"/>
      <scheme val="major"/>
    </font>
    <font>
      <b/>
      <i/>
      <sz val="9"/>
      <color theme="1"/>
      <name val="Cambria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EFA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E2AC"/>
        <bgColor indexed="64"/>
      </patternFill>
    </fill>
    <fill>
      <patternFill patternType="solid">
        <fgColor rgb="FFEDE7B3"/>
        <bgColor indexed="64"/>
      </patternFill>
    </fill>
    <fill>
      <patternFill patternType="solid">
        <fgColor rgb="FFF2EBC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7F6E0"/>
        <bgColor indexed="64"/>
      </patternFill>
    </fill>
  </fills>
  <borders count="153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ck">
        <color theme="0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ck">
        <color theme="0"/>
      </bottom>
      <diagonal/>
    </border>
    <border>
      <left style="thin">
        <color auto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auto="1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thick">
        <color theme="0"/>
      </right>
      <top style="thick">
        <color theme="0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ck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0"/>
      </bottom>
      <diagonal/>
    </border>
    <border>
      <left style="thin">
        <color auto="1"/>
      </left>
      <right style="thin">
        <color auto="1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thin">
        <color auto="1"/>
      </right>
      <top style="thick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theme="0"/>
      </left>
      <right style="medium">
        <color auto="1"/>
      </right>
      <top/>
      <bottom style="thick">
        <color theme="0"/>
      </bottom>
      <diagonal/>
    </border>
    <border>
      <left style="thick">
        <color theme="0"/>
      </left>
      <right style="medium">
        <color auto="1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medium">
        <color auto="1"/>
      </right>
      <top style="thick">
        <color theme="0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 style="thick">
        <color theme="0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/>
      <top style="medium">
        <color auto="1"/>
      </top>
      <bottom style="thick">
        <color theme="0"/>
      </bottom>
      <diagonal/>
    </border>
    <border>
      <left style="thin">
        <color auto="1"/>
      </left>
      <right/>
      <top style="thick">
        <color theme="0"/>
      </top>
      <bottom style="thick">
        <color theme="0"/>
      </bottom>
      <diagonal/>
    </border>
    <border>
      <left style="thin">
        <color auto="1"/>
      </left>
      <right/>
      <top style="thick">
        <color theme="0"/>
      </top>
      <bottom style="thin">
        <color auto="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auto="1"/>
      </right>
      <top style="medium">
        <color auto="1"/>
      </top>
      <bottom style="thick">
        <color theme="0"/>
      </bottom>
      <diagonal/>
    </border>
    <border>
      <left style="thin">
        <color auto="1"/>
      </left>
      <right style="thick">
        <color theme="0"/>
      </right>
      <top style="medium">
        <color auto="1"/>
      </top>
      <bottom style="thick">
        <color theme="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</borders>
  <cellStyleXfs count="24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340">
    <xf numFmtId="0" fontId="0" fillId="0" borderId="0" xfId="0"/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17" fillId="0" borderId="79" xfId="0" applyFont="1" applyBorder="1" applyAlignment="1">
      <alignment vertical="center"/>
    </xf>
    <xf numFmtId="0" fontId="17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top"/>
    </xf>
    <xf numFmtId="0" fontId="3" fillId="0" borderId="9" xfId="0" applyFont="1" applyBorder="1" applyAlignment="1">
      <alignment vertical="top"/>
    </xf>
    <xf numFmtId="0" fontId="3" fillId="0" borderId="86" xfId="0" applyFont="1" applyBorder="1" applyAlignment="1">
      <alignment vertical="top"/>
    </xf>
    <xf numFmtId="0" fontId="48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7" fillId="0" borderId="65" xfId="0" applyFont="1" applyBorder="1" applyAlignment="1">
      <alignment vertical="center"/>
    </xf>
    <xf numFmtId="0" fontId="7" fillId="0" borderId="129" xfId="0" applyFont="1" applyBorder="1" applyAlignment="1">
      <alignment vertical="center"/>
    </xf>
    <xf numFmtId="0" fontId="17" fillId="9" borderId="17" xfId="0" applyFont="1" applyFill="1" applyBorder="1" applyAlignment="1" applyProtection="1">
      <alignment vertical="center"/>
      <protection locked="0"/>
    </xf>
    <xf numFmtId="0" fontId="17" fillId="9" borderId="5" xfId="0" applyFont="1" applyFill="1" applyBorder="1" applyAlignment="1" applyProtection="1">
      <alignment vertical="center"/>
      <protection locked="0"/>
    </xf>
    <xf numFmtId="0" fontId="13" fillId="9" borderId="17" xfId="0" applyFont="1" applyFill="1" applyBorder="1" applyAlignment="1" applyProtection="1">
      <alignment vertical="center"/>
      <protection locked="0"/>
    </xf>
    <xf numFmtId="0" fontId="13" fillId="9" borderId="5" xfId="0" applyFont="1" applyFill="1" applyBorder="1" applyAlignment="1" applyProtection="1">
      <alignment vertical="center"/>
      <protection locked="0"/>
    </xf>
    <xf numFmtId="0" fontId="17" fillId="9" borderId="150" xfId="0" applyFont="1" applyFill="1" applyBorder="1" applyAlignment="1" applyProtection="1">
      <alignment vertical="center"/>
      <protection locked="0"/>
    </xf>
    <xf numFmtId="0" fontId="17" fillId="9" borderId="143" xfId="0" applyFont="1" applyFill="1" applyBorder="1" applyAlignment="1" applyProtection="1">
      <alignment vertical="center"/>
      <protection locked="0"/>
    </xf>
    <xf numFmtId="0" fontId="21" fillId="3" borderId="3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/>
    </xf>
    <xf numFmtId="164" fontId="13" fillId="2" borderId="0" xfId="0" applyNumberFormat="1" applyFont="1" applyFill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165" fontId="15" fillId="2" borderId="37" xfId="0" applyNumberFormat="1" applyFont="1" applyFill="1" applyBorder="1" applyAlignment="1" applyProtection="1">
      <alignment shrinkToFit="1"/>
    </xf>
    <xf numFmtId="0" fontId="16" fillId="0" borderId="0" xfId="0" applyFont="1" applyAlignment="1" applyProtection="1">
      <alignment vertical="center" shrinkToFit="1"/>
    </xf>
    <xf numFmtId="0" fontId="13" fillId="0" borderId="0" xfId="0" applyFont="1" applyAlignment="1" applyProtection="1">
      <alignment vertical="center" shrinkToFit="1"/>
    </xf>
    <xf numFmtId="0" fontId="17" fillId="0" borderId="0" xfId="0" applyFont="1" applyAlignment="1" applyProtection="1">
      <alignment vertical="center" shrinkToFit="1"/>
    </xf>
    <xf numFmtId="0" fontId="15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right" vertical="center"/>
    </xf>
    <xf numFmtId="0" fontId="16" fillId="0" borderId="5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7" fillId="4" borderId="104" xfId="0" applyFont="1" applyFill="1" applyBorder="1" applyAlignment="1" applyProtection="1">
      <alignment horizontal="left" vertical="center" shrinkToFit="1"/>
      <protection locked="0"/>
    </xf>
    <xf numFmtId="0" fontId="17" fillId="4" borderId="81" xfId="0" applyFont="1" applyFill="1" applyBorder="1" applyAlignment="1" applyProtection="1">
      <alignment horizontal="left" vertical="center" shrinkToFit="1"/>
      <protection locked="0"/>
    </xf>
    <xf numFmtId="0" fontId="17" fillId="4" borderId="105" xfId="0" applyFont="1" applyFill="1" applyBorder="1" applyAlignment="1" applyProtection="1">
      <alignment horizontal="left" vertical="center" shrinkToFit="1"/>
      <protection locked="0"/>
    </xf>
    <xf numFmtId="0" fontId="15" fillId="0" borderId="46" xfId="0" applyFont="1" applyBorder="1" applyAlignment="1" applyProtection="1">
      <alignment horizontal="center" vertical="center"/>
    </xf>
    <xf numFmtId="3" fontId="36" fillId="8" borderId="25" xfId="1" applyNumberFormat="1" applyFont="1" applyFill="1" applyBorder="1" applyAlignment="1" applyProtection="1">
      <alignment horizontal="center" vertical="center" shrinkToFit="1"/>
      <protection locked="0"/>
    </xf>
    <xf numFmtId="3" fontId="36" fillId="8" borderId="20" xfId="0" applyNumberFormat="1" applyFont="1" applyFill="1" applyBorder="1" applyAlignment="1" applyProtection="1">
      <alignment horizontal="center" vertical="center" shrinkToFit="1"/>
      <protection locked="0"/>
    </xf>
    <xf numFmtId="167" fontId="4" fillId="8" borderId="23" xfId="0" applyNumberFormat="1" applyFont="1" applyFill="1" applyBorder="1" applyAlignment="1" applyProtection="1">
      <alignment vertical="center" shrinkToFit="1"/>
      <protection locked="0"/>
    </xf>
    <xf numFmtId="3" fontId="36" fillId="8" borderId="50" xfId="1" applyNumberFormat="1" applyFont="1" applyFill="1" applyBorder="1" applyAlignment="1" applyProtection="1">
      <alignment horizontal="center" vertical="center" shrinkToFit="1"/>
      <protection locked="0"/>
    </xf>
    <xf numFmtId="167" fontId="4" fillId="8" borderId="21" xfId="0" applyNumberFormat="1" applyFont="1" applyFill="1" applyBorder="1" applyAlignment="1" applyProtection="1">
      <alignment vertical="center" shrinkToFit="1"/>
      <protection locked="0"/>
    </xf>
    <xf numFmtId="0" fontId="31" fillId="8" borderId="17" xfId="0" applyFont="1" applyFill="1" applyBorder="1" applyAlignment="1" applyProtection="1">
      <alignment vertical="center" shrinkToFit="1"/>
      <protection locked="0"/>
    </xf>
    <xf numFmtId="0" fontId="31" fillId="8" borderId="50" xfId="0" applyFont="1" applyFill="1" applyBorder="1" applyAlignment="1" applyProtection="1">
      <alignment vertical="center" shrinkToFit="1"/>
      <protection locked="0"/>
    </xf>
    <xf numFmtId="0" fontId="53" fillId="0" borderId="0" xfId="0" applyFont="1" applyAlignment="1" applyProtection="1">
      <alignment horizontal="left" vertical="center"/>
    </xf>
    <xf numFmtId="0" fontId="51" fillId="0" borderId="39" xfId="2" applyFont="1" applyBorder="1" applyAlignment="1" applyProtection="1">
      <alignment horizontal="left" vertical="center"/>
    </xf>
    <xf numFmtId="0" fontId="51" fillId="0" borderId="40" xfId="2" applyFont="1" applyBorder="1" applyAlignment="1" applyProtection="1">
      <alignment horizontal="left" vertical="center"/>
    </xf>
    <xf numFmtId="0" fontId="17" fillId="7" borderId="29" xfId="0" applyFont="1" applyFill="1" applyBorder="1" applyAlignment="1" applyProtection="1">
      <alignment horizontal="left" vertical="center"/>
      <protection locked="0"/>
    </xf>
    <xf numFmtId="0" fontId="17" fillId="7" borderId="30" xfId="0" applyFont="1" applyFill="1" applyBorder="1" applyAlignment="1" applyProtection="1">
      <alignment horizontal="left" vertical="center"/>
      <protection locked="0"/>
    </xf>
    <xf numFmtId="0" fontId="17" fillId="7" borderId="31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</xf>
    <xf numFmtId="0" fontId="17" fillId="0" borderId="48" xfId="0" applyFont="1" applyBorder="1" applyAlignment="1" applyProtection="1">
      <alignment horizontal="left" vertical="top"/>
    </xf>
    <xf numFmtId="0" fontId="16" fillId="0" borderId="0" xfId="0" applyFont="1" applyAlignment="1" applyProtection="1">
      <alignment horizontal="left" vertical="center"/>
    </xf>
    <xf numFmtId="0" fontId="17" fillId="5" borderId="90" xfId="0" applyFont="1" applyFill="1" applyBorder="1" applyAlignment="1" applyProtection="1">
      <alignment horizontal="center" vertical="center" shrinkToFit="1"/>
    </xf>
    <xf numFmtId="0" fontId="17" fillId="5" borderId="109" xfId="0" applyFont="1" applyFill="1" applyBorder="1" applyAlignment="1" applyProtection="1">
      <alignment horizontal="center" vertical="center" shrinkToFit="1"/>
    </xf>
    <xf numFmtId="0" fontId="17" fillId="7" borderId="125" xfId="0" applyFont="1" applyFill="1" applyBorder="1" applyAlignment="1" applyProtection="1">
      <alignment horizontal="left" vertical="center"/>
      <protection locked="0"/>
    </xf>
    <xf numFmtId="0" fontId="17" fillId="7" borderId="126" xfId="0" applyFont="1" applyFill="1" applyBorder="1" applyAlignment="1" applyProtection="1">
      <alignment horizontal="left" vertical="center"/>
      <protection locked="0"/>
    </xf>
    <xf numFmtId="0" fontId="17" fillId="7" borderId="84" xfId="0" applyFont="1" applyFill="1" applyBorder="1" applyAlignment="1" applyProtection="1">
      <alignment horizontal="left" vertical="center"/>
      <protection locked="0"/>
    </xf>
    <xf numFmtId="0" fontId="17" fillId="7" borderId="54" xfId="0" applyFont="1" applyFill="1" applyBorder="1" applyAlignment="1" applyProtection="1">
      <alignment horizontal="left" vertical="center"/>
      <protection locked="0"/>
    </xf>
    <xf numFmtId="0" fontId="17" fillId="7" borderId="55" xfId="0" applyFont="1" applyFill="1" applyBorder="1" applyAlignment="1" applyProtection="1">
      <alignment horizontal="left" vertical="center"/>
      <protection locked="0"/>
    </xf>
    <xf numFmtId="0" fontId="17" fillId="7" borderId="56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horizontal="center" vertical="center"/>
    </xf>
    <xf numFmtId="0" fontId="13" fillId="0" borderId="64" xfId="0" applyFont="1" applyBorder="1" applyAlignment="1" applyProtection="1">
      <alignment horizontal="center" vertical="center"/>
    </xf>
    <xf numFmtId="0" fontId="17" fillId="5" borderId="87" xfId="0" applyFont="1" applyFill="1" applyBorder="1" applyAlignment="1" applyProtection="1">
      <alignment horizontal="center" vertical="center" shrinkToFit="1"/>
    </xf>
    <xf numFmtId="0" fontId="17" fillId="5" borderId="88" xfId="0" applyFont="1" applyFill="1" applyBorder="1" applyAlignment="1" applyProtection="1">
      <alignment horizontal="center" vertical="center" shrinkToFit="1"/>
    </xf>
    <xf numFmtId="0" fontId="17" fillId="4" borderId="9" xfId="0" applyFont="1" applyFill="1" applyBorder="1" applyAlignment="1" applyProtection="1">
      <alignment horizontal="center" vertical="center" shrinkToFit="1"/>
      <protection locked="0"/>
    </xf>
    <xf numFmtId="0" fontId="17" fillId="5" borderId="91" xfId="0" applyFont="1" applyFill="1" applyBorder="1" applyAlignment="1" applyProtection="1">
      <alignment horizontal="center" vertical="center" shrinkToFit="1"/>
    </xf>
    <xf numFmtId="0" fontId="17" fillId="5" borderId="110" xfId="0" applyFont="1" applyFill="1" applyBorder="1" applyAlignment="1" applyProtection="1">
      <alignment horizontal="center" vertical="center" shrinkToFit="1"/>
    </xf>
    <xf numFmtId="166" fontId="17" fillId="4" borderId="9" xfId="0" applyNumberFormat="1" applyFont="1" applyFill="1" applyBorder="1" applyAlignment="1" applyProtection="1">
      <alignment horizontal="center" vertical="center" shrinkToFit="1"/>
      <protection locked="0"/>
    </xf>
    <xf numFmtId="166" fontId="17" fillId="4" borderId="70" xfId="0" applyNumberFormat="1" applyFont="1" applyFill="1" applyBorder="1" applyAlignment="1" applyProtection="1">
      <alignment horizontal="center" vertical="center" shrinkToFit="1"/>
      <protection locked="0"/>
    </xf>
    <xf numFmtId="0" fontId="17" fillId="5" borderId="111" xfId="0" applyFont="1" applyFill="1" applyBorder="1" applyAlignment="1" applyProtection="1">
      <alignment horizontal="center" vertical="center" shrinkToFit="1"/>
    </xf>
    <xf numFmtId="166" fontId="15" fillId="0" borderId="59" xfId="0" applyNumberFormat="1" applyFont="1" applyBorder="1" applyAlignment="1" applyProtection="1">
      <alignment horizontal="center" vertical="center" textRotation="90" shrinkToFit="1"/>
    </xf>
    <xf numFmtId="166" fontId="15" fillId="0" borderId="65" xfId="0" applyNumberFormat="1" applyFont="1" applyBorder="1" applyAlignment="1" applyProtection="1">
      <alignment horizontal="center" vertical="center" textRotation="90" shrinkToFit="1"/>
    </xf>
    <xf numFmtId="166" fontId="15" fillId="0" borderId="85" xfId="0" applyNumberFormat="1" applyFont="1" applyBorder="1" applyAlignment="1" applyProtection="1">
      <alignment horizontal="center" vertical="center" textRotation="90" shrinkToFit="1"/>
    </xf>
    <xf numFmtId="0" fontId="17" fillId="5" borderId="96" xfId="0" applyFont="1" applyFill="1" applyBorder="1" applyAlignment="1" applyProtection="1">
      <alignment horizontal="center" vertical="center" shrinkToFit="1"/>
    </xf>
    <xf numFmtId="0" fontId="17" fillId="5" borderId="119" xfId="0" applyFont="1" applyFill="1" applyBorder="1" applyAlignment="1" applyProtection="1">
      <alignment horizontal="center" vertical="center" shrinkToFit="1"/>
    </xf>
    <xf numFmtId="0" fontId="17" fillId="5" borderId="94" xfId="0" applyFont="1" applyFill="1" applyBorder="1" applyAlignment="1" applyProtection="1">
      <alignment horizontal="center" vertical="center" shrinkToFit="1"/>
    </xf>
    <xf numFmtId="0" fontId="17" fillId="5" borderId="92" xfId="0" applyFont="1" applyFill="1" applyBorder="1" applyAlignment="1" applyProtection="1">
      <alignment horizontal="center" vertical="center" shrinkToFit="1"/>
    </xf>
    <xf numFmtId="0" fontId="17" fillId="5" borderId="122" xfId="0" applyFont="1" applyFill="1" applyBorder="1" applyAlignment="1" applyProtection="1">
      <alignment horizontal="center" vertical="center" shrinkToFit="1"/>
    </xf>
    <xf numFmtId="0" fontId="17" fillId="4" borderId="17" xfId="0" applyFont="1" applyFill="1" applyBorder="1" applyAlignment="1" applyProtection="1">
      <alignment horizontal="center" vertical="center" shrinkToFit="1"/>
      <protection locked="0"/>
    </xf>
    <xf numFmtId="0" fontId="17" fillId="5" borderId="97" xfId="0" applyFont="1" applyFill="1" applyBorder="1" applyAlignment="1" applyProtection="1">
      <alignment horizontal="center" vertical="center" shrinkToFit="1"/>
    </xf>
    <xf numFmtId="166" fontId="17" fillId="4" borderId="86" xfId="0" applyNumberFormat="1" applyFont="1" applyFill="1" applyBorder="1" applyAlignment="1" applyProtection="1">
      <alignment horizontal="center" vertical="center" shrinkToFit="1"/>
      <protection locked="0"/>
    </xf>
    <xf numFmtId="166" fontId="17" fillId="4" borderId="98" xfId="0" applyNumberFormat="1" applyFont="1" applyFill="1" applyBorder="1" applyAlignment="1" applyProtection="1">
      <alignment horizontal="center" vertical="center" shrinkToFit="1"/>
      <protection locked="0"/>
    </xf>
    <xf numFmtId="0" fontId="17" fillId="5" borderId="114" xfId="0" applyFont="1" applyFill="1" applyBorder="1" applyAlignment="1" applyProtection="1">
      <alignment horizontal="center" vertical="center" shrinkToFit="1"/>
    </xf>
    <xf numFmtId="0" fontId="17" fillId="5" borderId="115" xfId="0" applyFont="1" applyFill="1" applyBorder="1" applyAlignment="1" applyProtection="1">
      <alignment horizontal="center" vertical="center" shrinkToFit="1"/>
    </xf>
    <xf numFmtId="0" fontId="17" fillId="5" borderId="100" xfId="0" applyFont="1" applyFill="1" applyBorder="1" applyAlignment="1" applyProtection="1">
      <alignment horizontal="center" vertical="center" shrinkToFit="1"/>
    </xf>
    <xf numFmtId="0" fontId="17" fillId="4" borderId="99" xfId="0" applyFont="1" applyFill="1" applyBorder="1" applyAlignment="1" applyProtection="1">
      <alignment horizontal="center" vertical="center" shrinkToFit="1"/>
      <protection locked="0"/>
    </xf>
    <xf numFmtId="0" fontId="17" fillId="4" borderId="112" xfId="0" applyFont="1" applyFill="1" applyBorder="1" applyAlignment="1" applyProtection="1">
      <alignment horizontal="center" vertical="center" shrinkToFit="1"/>
      <protection locked="0"/>
    </xf>
    <xf numFmtId="0" fontId="17" fillId="7" borderId="32" xfId="0" applyFont="1" applyFill="1" applyBorder="1" applyAlignment="1" applyProtection="1">
      <alignment horizontal="left" vertical="center"/>
      <protection locked="0"/>
    </xf>
    <xf numFmtId="0" fontId="17" fillId="7" borderId="33" xfId="0" applyFont="1" applyFill="1" applyBorder="1" applyAlignment="1" applyProtection="1">
      <alignment horizontal="left" vertical="center"/>
      <protection locked="0"/>
    </xf>
    <xf numFmtId="0" fontId="17" fillId="7" borderId="34" xfId="0" applyFont="1" applyFill="1" applyBorder="1" applyAlignment="1" applyProtection="1">
      <alignment horizontal="left" vertical="center"/>
      <protection locked="0"/>
    </xf>
    <xf numFmtId="0" fontId="17" fillId="7" borderId="35" xfId="0" applyFont="1" applyFill="1" applyBorder="1" applyAlignment="1" applyProtection="1">
      <alignment horizontal="left" vertical="center"/>
      <protection locked="0"/>
    </xf>
    <xf numFmtId="0" fontId="16" fillId="0" borderId="59" xfId="0" applyFont="1" applyBorder="1" applyAlignment="1" applyProtection="1">
      <alignment horizontal="right" vertical="center"/>
    </xf>
    <xf numFmtId="0" fontId="16" fillId="0" borderId="60" xfId="0" applyFont="1" applyBorder="1" applyAlignment="1" applyProtection="1">
      <alignment horizontal="right" vertical="center"/>
    </xf>
    <xf numFmtId="0" fontId="16" fillId="0" borderId="61" xfId="0" applyFont="1" applyBorder="1" applyAlignment="1" applyProtection="1">
      <alignment horizontal="right" vertical="center"/>
    </xf>
    <xf numFmtId="0" fontId="16" fillId="0" borderId="62" xfId="0" applyFont="1" applyBorder="1" applyAlignment="1" applyProtection="1">
      <alignment horizontal="right" vertical="center"/>
    </xf>
    <xf numFmtId="0" fontId="26" fillId="0" borderId="36" xfId="0" applyFont="1" applyBorder="1" applyAlignment="1" applyProtection="1">
      <alignment horizontal="right" vertical="center"/>
    </xf>
    <xf numFmtId="0" fontId="26" fillId="0" borderId="3" xfId="0" applyFont="1" applyBorder="1" applyAlignment="1" applyProtection="1">
      <alignment horizontal="right" vertical="center"/>
    </xf>
    <xf numFmtId="0" fontId="13" fillId="0" borderId="60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16" fillId="0" borderId="64" xfId="0" applyFont="1" applyBorder="1" applyAlignment="1" applyProtection="1">
      <alignment horizontal="right" vertical="center"/>
    </xf>
    <xf numFmtId="0" fontId="16" fillId="0" borderId="65" xfId="0" applyFont="1" applyBorder="1" applyAlignment="1" applyProtection="1">
      <alignment horizontal="right" vertical="center"/>
    </xf>
    <xf numFmtId="0" fontId="16" fillId="0" borderId="16" xfId="0" applyFont="1" applyBorder="1" applyAlignment="1" applyProtection="1">
      <alignment horizontal="right" vertical="center"/>
    </xf>
    <xf numFmtId="0" fontId="16" fillId="0" borderId="9" xfId="0" applyFont="1" applyBorder="1" applyAlignment="1" applyProtection="1">
      <alignment horizontal="right" vertical="center"/>
    </xf>
    <xf numFmtId="0" fontId="16" fillId="0" borderId="82" xfId="0" applyFont="1" applyBorder="1" applyAlignment="1" applyProtection="1">
      <alignment horizontal="right" vertical="center"/>
    </xf>
    <xf numFmtId="0" fontId="17" fillId="0" borderId="36" xfId="0" applyFont="1" applyBorder="1" applyAlignment="1" applyProtection="1">
      <alignment horizontal="right" vertical="center" wrapText="1"/>
    </xf>
    <xf numFmtId="0" fontId="17" fillId="0" borderId="73" xfId="0" applyFont="1" applyBorder="1" applyAlignment="1" applyProtection="1">
      <alignment horizontal="right" vertical="center" wrapText="1"/>
    </xf>
    <xf numFmtId="0" fontId="17" fillId="0" borderId="3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shrinkToFit="1"/>
    </xf>
    <xf numFmtId="0" fontId="15" fillId="0" borderId="20" xfId="0" applyFont="1" applyBorder="1" applyAlignment="1" applyProtection="1">
      <alignment horizontal="center" vertical="center" shrinkToFit="1"/>
    </xf>
    <xf numFmtId="0" fontId="17" fillId="0" borderId="45" xfId="0" applyFont="1" applyBorder="1" applyAlignment="1" applyProtection="1">
      <alignment horizontal="center" vertical="center" wrapText="1" shrinkToFit="1"/>
    </xf>
    <xf numFmtId="0" fontId="17" fillId="0" borderId="66" xfId="0" applyFont="1" applyBorder="1" applyAlignment="1" applyProtection="1">
      <alignment horizontal="center" vertical="center" wrapText="1" shrinkToFit="1"/>
    </xf>
    <xf numFmtId="0" fontId="30" fillId="0" borderId="51" xfId="0" applyFont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shrinkToFit="1"/>
    </xf>
    <xf numFmtId="0" fontId="13" fillId="0" borderId="36" xfId="0" applyFont="1" applyBorder="1" applyAlignment="1" applyProtection="1">
      <alignment horizontal="center" vertical="center"/>
    </xf>
    <xf numFmtId="0" fontId="13" fillId="0" borderId="73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9" fillId="0" borderId="37" xfId="0" applyFont="1" applyBorder="1" applyAlignment="1" applyProtection="1">
      <alignment horizontal="left"/>
    </xf>
    <xf numFmtId="0" fontId="19" fillId="0" borderId="38" xfId="0" applyFont="1" applyBorder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13" fillId="0" borderId="41" xfId="0" applyFont="1" applyBorder="1" applyAlignment="1" applyProtection="1">
      <alignment horizontal="center" vertical="center"/>
    </xf>
    <xf numFmtId="0" fontId="13" fillId="0" borderId="7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0" fontId="21" fillId="2" borderId="78" xfId="0" applyFont="1" applyFill="1" applyBorder="1" applyAlignment="1" applyProtection="1">
      <alignment horizontal="center" shrinkToFit="1"/>
    </xf>
    <xf numFmtId="0" fontId="21" fillId="2" borderId="18" xfId="0" applyFont="1" applyFill="1" applyBorder="1" applyAlignment="1" applyProtection="1">
      <alignment horizontal="center" shrinkToFit="1"/>
    </xf>
    <xf numFmtId="0" fontId="21" fillId="2" borderId="43" xfId="0" applyFont="1" applyFill="1" applyBorder="1" applyAlignment="1" applyProtection="1">
      <alignment horizontal="center" shrinkToFit="1"/>
    </xf>
    <xf numFmtId="0" fontId="22" fillId="3" borderId="43" xfId="0" applyFont="1" applyFill="1" applyBorder="1" applyAlignment="1" applyProtection="1">
      <alignment horizontal="center" shrinkToFit="1"/>
      <protection locked="0"/>
    </xf>
    <xf numFmtId="0" fontId="22" fillId="3" borderId="44" xfId="0" applyFont="1" applyFill="1" applyBorder="1" applyAlignment="1" applyProtection="1">
      <alignment horizontal="center" shrinkToFit="1"/>
      <protection locked="0"/>
    </xf>
    <xf numFmtId="0" fontId="16" fillId="0" borderId="47" xfId="0" applyFont="1" applyBorder="1" applyAlignment="1" applyProtection="1">
      <alignment horizontal="left"/>
    </xf>
    <xf numFmtId="0" fontId="17" fillId="0" borderId="22" xfId="0" applyFont="1" applyBorder="1" applyAlignment="1" applyProtection="1">
      <alignment horizontal="right" vertical="center"/>
    </xf>
    <xf numFmtId="0" fontId="17" fillId="0" borderId="39" xfId="0" applyFont="1" applyBorder="1" applyAlignment="1" applyProtection="1">
      <alignment horizontal="right" vertical="center"/>
    </xf>
    <xf numFmtId="166" fontId="17" fillId="4" borderId="12" xfId="0" applyNumberFormat="1" applyFont="1" applyFill="1" applyBorder="1" applyAlignment="1" applyProtection="1">
      <alignment horizontal="center" vertical="center" shrinkToFit="1"/>
      <protection locked="0"/>
    </xf>
    <xf numFmtId="166" fontId="17" fillId="4" borderId="68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top"/>
    </xf>
    <xf numFmtId="0" fontId="15" fillId="0" borderId="45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 shrinkToFit="1"/>
    </xf>
    <xf numFmtId="0" fontId="15" fillId="0" borderId="71" xfId="0" applyFont="1" applyBorder="1" applyAlignment="1" applyProtection="1">
      <alignment horizontal="center" vertical="center" wrapText="1" shrinkToFit="1"/>
    </xf>
    <xf numFmtId="0" fontId="15" fillId="0" borderId="21" xfId="0" applyFont="1" applyBorder="1" applyAlignment="1" applyProtection="1">
      <alignment horizontal="center" vertical="center" shrinkToFit="1"/>
    </xf>
    <xf numFmtId="0" fontId="17" fillId="4" borderId="19" xfId="0" applyFont="1" applyFill="1" applyBorder="1" applyAlignment="1" applyProtection="1">
      <alignment horizontal="center" vertical="center" shrinkToFit="1"/>
      <protection locked="0"/>
    </xf>
    <xf numFmtId="0" fontId="17" fillId="4" borderId="12" xfId="0" applyFont="1" applyFill="1" applyBorder="1" applyAlignment="1" applyProtection="1">
      <alignment horizontal="center" vertical="center" shrinkToFit="1"/>
      <protection locked="0"/>
    </xf>
    <xf numFmtId="0" fontId="17" fillId="5" borderId="113" xfId="0" applyFont="1" applyFill="1" applyBorder="1" applyAlignment="1" applyProtection="1">
      <alignment horizontal="center" vertical="center" shrinkToFit="1"/>
    </xf>
    <xf numFmtId="0" fontId="17" fillId="5" borderId="118" xfId="0" applyFont="1" applyFill="1" applyBorder="1" applyAlignment="1" applyProtection="1">
      <alignment horizontal="center" vertical="center" shrinkToFit="1"/>
    </xf>
    <xf numFmtId="0" fontId="17" fillId="5" borderId="123" xfId="0" applyFont="1" applyFill="1" applyBorder="1" applyAlignment="1" applyProtection="1">
      <alignment horizontal="center" vertical="center" shrinkToFit="1"/>
    </xf>
    <xf numFmtId="0" fontId="17" fillId="5" borderId="124" xfId="0" applyFont="1" applyFill="1" applyBorder="1" applyAlignment="1" applyProtection="1">
      <alignment horizontal="center" vertical="center" shrinkToFit="1"/>
    </xf>
    <xf numFmtId="0" fontId="17" fillId="7" borderId="57" xfId="0" applyFont="1" applyFill="1" applyBorder="1" applyAlignment="1" applyProtection="1">
      <alignment horizontal="left" vertical="center"/>
      <protection locked="0"/>
    </xf>
    <xf numFmtId="0" fontId="17" fillId="7" borderId="58" xfId="0" applyFont="1" applyFill="1" applyBorder="1" applyAlignment="1" applyProtection="1">
      <alignment horizontal="left" vertical="center"/>
      <protection locked="0"/>
    </xf>
    <xf numFmtId="0" fontId="51" fillId="0" borderId="24" xfId="2" applyFont="1" applyBorder="1" applyAlignment="1" applyProtection="1">
      <alignment horizontal="left" vertical="center" shrinkToFit="1"/>
    </xf>
    <xf numFmtId="0" fontId="51" fillId="0" borderId="25" xfId="2" applyFont="1" applyBorder="1" applyAlignment="1" applyProtection="1">
      <alignment horizontal="left" vertical="center" shrinkToFit="1"/>
    </xf>
    <xf numFmtId="0" fontId="17" fillId="0" borderId="151" xfId="0" applyFont="1" applyBorder="1" applyAlignment="1" applyProtection="1">
      <alignment horizontal="right" vertical="center" shrinkToFit="1"/>
    </xf>
    <xf numFmtId="0" fontId="17" fillId="0" borderId="24" xfId="0" applyFont="1" applyBorder="1" applyAlignment="1" applyProtection="1">
      <alignment horizontal="right" vertical="center" shrinkToFit="1"/>
    </xf>
    <xf numFmtId="0" fontId="17" fillId="5" borderId="117" xfId="0" applyFont="1" applyFill="1" applyBorder="1" applyAlignment="1" applyProtection="1">
      <alignment horizontal="center" vertical="center" shrinkToFit="1"/>
    </xf>
    <xf numFmtId="0" fontId="17" fillId="5" borderId="101" xfId="0" applyFont="1" applyFill="1" applyBorder="1" applyAlignment="1" applyProtection="1">
      <alignment horizontal="center" vertical="center" shrinkToFit="1"/>
    </xf>
    <xf numFmtId="0" fontId="13" fillId="0" borderId="48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17" fontId="15" fillId="3" borderId="0" xfId="0" applyNumberFormat="1" applyFont="1" applyFill="1" applyAlignment="1" applyProtection="1">
      <alignment horizontal="left" vertical="center"/>
      <protection locked="0"/>
    </xf>
    <xf numFmtId="0" fontId="15" fillId="3" borderId="0" xfId="0" applyNumberFormat="1" applyFont="1" applyFill="1" applyAlignment="1" applyProtection="1">
      <alignment horizontal="left" vertical="center"/>
      <protection locked="0"/>
    </xf>
    <xf numFmtId="0" fontId="26" fillId="0" borderId="83" xfId="0" applyFont="1" applyBorder="1" applyAlignment="1" applyProtection="1">
      <alignment horizontal="center" shrinkToFit="1"/>
    </xf>
    <xf numFmtId="0" fontId="26" fillId="0" borderId="103" xfId="0" applyFont="1" applyBorder="1" applyAlignment="1" applyProtection="1">
      <alignment horizontal="center" shrinkToFit="1"/>
    </xf>
    <xf numFmtId="0" fontId="26" fillId="0" borderId="106" xfId="0" applyFont="1" applyBorder="1" applyAlignment="1" applyProtection="1">
      <alignment horizontal="center" vertical="center" shrinkToFit="1"/>
    </xf>
    <xf numFmtId="0" fontId="26" fillId="0" borderId="60" xfId="0" applyFont="1" applyBorder="1" applyAlignment="1" applyProtection="1">
      <alignment horizontal="center" vertical="center" shrinkToFit="1"/>
    </xf>
    <xf numFmtId="0" fontId="26" fillId="0" borderId="107" xfId="0" applyFont="1" applyBorder="1" applyAlignment="1" applyProtection="1">
      <alignment horizontal="center" vertical="center" shrinkToFit="1"/>
    </xf>
    <xf numFmtId="0" fontId="17" fillId="5" borderId="121" xfId="0" applyFont="1" applyFill="1" applyBorder="1" applyAlignment="1" applyProtection="1">
      <alignment horizontal="center" vertical="center" shrinkToFit="1"/>
    </xf>
    <xf numFmtId="0" fontId="17" fillId="5" borderId="108" xfId="0" applyFont="1" applyFill="1" applyBorder="1" applyAlignment="1" applyProtection="1">
      <alignment horizontal="center" vertical="center" shrinkToFit="1"/>
    </xf>
    <xf numFmtId="0" fontId="17" fillId="5" borderId="89" xfId="0" applyFont="1" applyFill="1" applyBorder="1" applyAlignment="1" applyProtection="1">
      <alignment horizontal="center" vertical="center" shrinkToFit="1"/>
    </xf>
    <xf numFmtId="165" fontId="21" fillId="3" borderId="48" xfId="0" applyNumberFormat="1" applyFont="1" applyFill="1" applyBorder="1" applyAlignment="1" applyProtection="1">
      <alignment horizontal="left" shrinkToFit="1"/>
      <protection locked="0"/>
    </xf>
    <xf numFmtId="0" fontId="17" fillId="5" borderId="116" xfId="0" applyFont="1" applyFill="1" applyBorder="1" applyAlignment="1" applyProtection="1">
      <alignment horizontal="center" vertical="center" shrinkToFit="1"/>
    </xf>
    <xf numFmtId="0" fontId="17" fillId="5" borderId="95" xfId="0" applyFont="1" applyFill="1" applyBorder="1" applyAlignment="1" applyProtection="1">
      <alignment horizontal="center" vertical="center" shrinkToFit="1"/>
    </xf>
    <xf numFmtId="0" fontId="17" fillId="4" borderId="16" xfId="0" applyFont="1" applyFill="1" applyBorder="1" applyAlignment="1" applyProtection="1">
      <alignment horizontal="center" vertical="center" shrinkToFit="1"/>
      <protection locked="0"/>
    </xf>
    <xf numFmtId="0" fontId="17" fillId="5" borderId="120" xfId="0" applyFont="1" applyFill="1" applyBorder="1" applyAlignment="1" applyProtection="1">
      <alignment horizontal="center" vertical="center" shrinkToFit="1"/>
    </xf>
    <xf numFmtId="0" fontId="15" fillId="0" borderId="50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/>
    </xf>
    <xf numFmtId="0" fontId="19" fillId="0" borderId="48" xfId="0" applyFont="1" applyBorder="1" applyAlignment="1" applyProtection="1">
      <alignment horizontal="left"/>
    </xf>
    <xf numFmtId="0" fontId="17" fillId="0" borderId="37" xfId="0" applyFont="1" applyBorder="1" applyAlignment="1" applyProtection="1">
      <alignment horizontal="right"/>
    </xf>
    <xf numFmtId="0" fontId="17" fillId="0" borderId="48" xfId="0" applyFont="1" applyBorder="1" applyAlignment="1" applyProtection="1">
      <alignment horizontal="right"/>
    </xf>
    <xf numFmtId="0" fontId="17" fillId="5" borderId="93" xfId="0" applyFont="1" applyFill="1" applyBorder="1" applyAlignment="1" applyProtection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/>
    </xf>
    <xf numFmtId="0" fontId="16" fillId="0" borderId="72" xfId="0" applyFont="1" applyBorder="1" applyAlignment="1" applyProtection="1">
      <alignment horizontal="center" vertical="center"/>
    </xf>
    <xf numFmtId="0" fontId="29" fillId="3" borderId="36" xfId="0" applyFont="1" applyFill="1" applyBorder="1" applyAlignment="1" applyProtection="1">
      <alignment horizontal="center" vertical="center" shrinkToFit="1"/>
      <protection locked="0"/>
    </xf>
    <xf numFmtId="0" fontId="29" fillId="3" borderId="73" xfId="0" applyFont="1" applyFill="1" applyBorder="1" applyAlignment="1" applyProtection="1">
      <alignment horizontal="center" vertical="center" shrinkToFit="1"/>
      <protection locked="0"/>
    </xf>
    <xf numFmtId="0" fontId="29" fillId="3" borderId="3" xfId="0" applyFont="1" applyFill="1" applyBorder="1" applyAlignment="1" applyProtection="1">
      <alignment horizontal="center" vertical="center" shrinkToFit="1"/>
      <protection locked="0"/>
    </xf>
    <xf numFmtId="0" fontId="21" fillId="3" borderId="3" xfId="0" applyFont="1" applyFill="1" applyBorder="1" applyAlignment="1" applyProtection="1">
      <alignment horizontal="center" vertical="center" shrinkToFit="1"/>
      <protection locked="0"/>
    </xf>
    <xf numFmtId="0" fontId="21" fillId="3" borderId="13" xfId="0" applyFont="1" applyFill="1" applyBorder="1" applyAlignment="1" applyProtection="1">
      <alignment horizontal="center" vertical="center" shrinkToFit="1"/>
      <protection locked="0"/>
    </xf>
    <xf numFmtId="0" fontId="17" fillId="4" borderId="70" xfId="0" applyFont="1" applyFill="1" applyBorder="1" applyAlignment="1" applyProtection="1">
      <alignment horizontal="center" vertical="center" shrinkToFit="1"/>
      <protection locked="0"/>
    </xf>
    <xf numFmtId="0" fontId="15" fillId="0" borderId="48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7" fontId="15" fillId="0" borderId="48" xfId="0" applyNumberFormat="1" applyFont="1" applyBorder="1" applyAlignment="1">
      <alignment horizontal="center" vertical="top"/>
    </xf>
    <xf numFmtId="166" fontId="15" fillId="0" borderId="48" xfId="0" applyNumberFormat="1" applyFont="1" applyBorder="1" applyAlignment="1">
      <alignment horizontal="center" vertical="top"/>
    </xf>
    <xf numFmtId="168" fontId="17" fillId="0" borderId="134" xfId="0" applyNumberFormat="1" applyFont="1" applyBorder="1" applyAlignment="1">
      <alignment horizontal="right" vertical="center"/>
    </xf>
    <xf numFmtId="168" fontId="17" fillId="0" borderId="132" xfId="0" applyNumberFormat="1" applyFont="1" applyBorder="1" applyAlignment="1">
      <alignment horizontal="right" vertical="center"/>
    </xf>
    <xf numFmtId="168" fontId="17" fillId="0" borderId="135" xfId="0" applyNumberFormat="1" applyFont="1" applyBorder="1" applyAlignment="1">
      <alignment horizontal="right" vertical="center"/>
    </xf>
    <xf numFmtId="0" fontId="3" fillId="0" borderId="131" xfId="0" applyFont="1" applyBorder="1" applyAlignment="1">
      <alignment horizontal="center" vertical="center"/>
    </xf>
    <xf numFmtId="0" fontId="3" fillId="0" borderId="132" xfId="0" applyFont="1" applyBorder="1" applyAlignment="1">
      <alignment horizontal="center" vertical="center"/>
    </xf>
    <xf numFmtId="0" fontId="3" fillId="0" borderId="133" xfId="0" applyFont="1" applyBorder="1" applyAlignment="1">
      <alignment horizontal="center" vertical="center"/>
    </xf>
    <xf numFmtId="0" fontId="38" fillId="0" borderId="136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137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75" xfId="0" applyFont="1" applyBorder="1" applyAlignment="1">
      <alignment horizontal="center"/>
    </xf>
    <xf numFmtId="3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shrinkToFit="1"/>
    </xf>
    <xf numFmtId="0" fontId="50" fillId="0" borderId="9" xfId="0" applyFont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168" fontId="17" fillId="0" borderId="10" xfId="0" applyNumberFormat="1" applyFont="1" applyBorder="1" applyAlignment="1">
      <alignment horizontal="right" vertical="center"/>
    </xf>
    <xf numFmtId="168" fontId="17" fillId="0" borderId="130" xfId="0" applyNumberFormat="1" applyFont="1" applyBorder="1" applyAlignment="1">
      <alignment horizontal="right" vertical="center"/>
    </xf>
    <xf numFmtId="168" fontId="26" fillId="0" borderId="141" xfId="0" applyNumberFormat="1" applyFont="1" applyBorder="1" applyAlignment="1">
      <alignment horizontal="right" vertical="center" shrinkToFit="1"/>
    </xf>
    <xf numFmtId="168" fontId="26" fillId="0" borderId="139" xfId="0" applyNumberFormat="1" applyFont="1" applyBorder="1" applyAlignment="1">
      <alignment horizontal="right" vertical="center" shrinkToFit="1"/>
    </xf>
    <xf numFmtId="168" fontId="26" fillId="0" borderId="142" xfId="0" applyNumberFormat="1" applyFont="1" applyBorder="1" applyAlignment="1">
      <alignment horizontal="right" vertical="center" shrinkToFit="1"/>
    </xf>
    <xf numFmtId="3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6" fillId="0" borderId="138" xfId="0" applyFont="1" applyBorder="1" applyAlignment="1">
      <alignment horizontal="right" vertical="center" shrinkToFit="1"/>
    </xf>
    <xf numFmtId="0" fontId="26" fillId="0" borderId="139" xfId="0" applyFont="1" applyBorder="1" applyAlignment="1">
      <alignment horizontal="right" vertical="center" shrinkToFit="1"/>
    </xf>
    <xf numFmtId="0" fontId="26" fillId="0" borderId="140" xfId="0" applyFont="1" applyBorder="1" applyAlignment="1">
      <alignment horizontal="right" vertical="center" shrinkToFit="1"/>
    </xf>
    <xf numFmtId="0" fontId="17" fillId="0" borderId="134" xfId="0" applyFont="1" applyBorder="1" applyAlignment="1">
      <alignment horizontal="center" vertical="center"/>
    </xf>
    <xf numFmtId="0" fontId="17" fillId="0" borderId="133" xfId="0" applyFont="1" applyBorder="1" applyAlignment="1">
      <alignment horizontal="center" vertical="center"/>
    </xf>
    <xf numFmtId="0" fontId="26" fillId="0" borderId="80" xfId="0" applyFont="1" applyBorder="1" applyAlignment="1">
      <alignment horizontal="center" vertical="center" shrinkToFit="1"/>
    </xf>
    <xf numFmtId="168" fontId="17" fillId="0" borderId="9" xfId="0" applyNumberFormat="1" applyFont="1" applyBorder="1" applyAlignment="1">
      <alignment horizontal="right" vertical="center"/>
    </xf>
    <xf numFmtId="168" fontId="17" fillId="0" borderId="5" xfId="0" applyNumberFormat="1" applyFont="1" applyBorder="1" applyAlignment="1">
      <alignment horizontal="right" vertical="center"/>
    </xf>
    <xf numFmtId="0" fontId="32" fillId="0" borderId="49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50" fillId="0" borderId="10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left" vertical="center" shrinkToFit="1"/>
    </xf>
    <xf numFmtId="0" fontId="31" fillId="0" borderId="5" xfId="0" applyFont="1" applyBorder="1" applyAlignment="1">
      <alignment horizontal="left" vertical="center" shrinkToFit="1"/>
    </xf>
    <xf numFmtId="0" fontId="31" fillId="0" borderId="20" xfId="0" applyFont="1" applyBorder="1" applyAlignment="1">
      <alignment horizontal="left" vertical="center" shrinkToFit="1"/>
    </xf>
    <xf numFmtId="0" fontId="31" fillId="0" borderId="102" xfId="0" applyFont="1" applyBorder="1" applyAlignment="1">
      <alignment horizontal="left" vertical="center" shrinkToFit="1"/>
    </xf>
    <xf numFmtId="0" fontId="6" fillId="0" borderId="73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right" vertical="center" shrinkToFit="1"/>
    </xf>
    <xf numFmtId="0" fontId="31" fillId="8" borderId="3" xfId="0" applyFont="1" applyFill="1" applyBorder="1" applyAlignment="1" applyProtection="1">
      <alignment horizontal="left" vertical="center" shrinkToFit="1"/>
      <protection locked="0"/>
    </xf>
    <xf numFmtId="0" fontId="32" fillId="0" borderId="3" xfId="0" applyFont="1" applyBorder="1" applyAlignment="1">
      <alignment horizontal="right" vertical="center"/>
    </xf>
    <xf numFmtId="0" fontId="31" fillId="8" borderId="13" xfId="0" applyFont="1" applyFill="1" applyBorder="1" applyAlignment="1" applyProtection="1">
      <alignment horizontal="left" vertical="center" shrinkToFit="1"/>
      <protection locked="0"/>
    </xf>
    <xf numFmtId="0" fontId="59" fillId="6" borderId="144" xfId="0" applyFont="1" applyFill="1" applyBorder="1" applyAlignment="1">
      <alignment horizontal="left" vertical="center" wrapText="1" shrinkToFit="1"/>
    </xf>
    <xf numFmtId="0" fontId="59" fillId="6" borderId="69" xfId="0" applyFont="1" applyFill="1" applyBorder="1" applyAlignment="1">
      <alignment horizontal="left" vertical="center" wrapText="1" shrinkToFit="1"/>
    </xf>
    <xf numFmtId="0" fontId="59" fillId="6" borderId="81" xfId="0" applyFont="1" applyFill="1" applyBorder="1" applyAlignment="1">
      <alignment horizontal="left" vertical="center" wrapText="1" shrinkToFit="1"/>
    </xf>
    <xf numFmtId="0" fontId="5" fillId="0" borderId="77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54" fillId="0" borderId="2" xfId="0" applyFont="1" applyBorder="1" applyAlignment="1">
      <alignment horizontal="left" vertical="center" shrinkToFit="1"/>
    </xf>
    <xf numFmtId="0" fontId="54" fillId="0" borderId="63" xfId="0" applyFont="1" applyBorder="1" applyAlignment="1">
      <alignment horizontal="left" vertical="center" shrinkToFit="1"/>
    </xf>
    <xf numFmtId="0" fontId="54" fillId="0" borderId="83" xfId="0" applyFont="1" applyBorder="1" applyAlignment="1">
      <alignment horizontal="left" vertical="center" shrinkToFit="1"/>
    </xf>
    <xf numFmtId="0" fontId="54" fillId="0" borderId="144" xfId="0" applyFont="1" applyBorder="1" applyAlignment="1">
      <alignment horizontal="left" vertical="center" shrinkToFit="1"/>
    </xf>
    <xf numFmtId="0" fontId="54" fillId="0" borderId="69" xfId="0" applyFont="1" applyBorder="1" applyAlignment="1">
      <alignment horizontal="left" vertical="center" shrinkToFit="1"/>
    </xf>
    <xf numFmtId="0" fontId="54" fillId="0" borderId="81" xfId="0" applyFont="1" applyBorder="1" applyAlignment="1">
      <alignment horizontal="left" vertical="center" shrinkToFit="1"/>
    </xf>
    <xf numFmtId="0" fontId="54" fillId="6" borderId="144" xfId="0" applyFont="1" applyFill="1" applyBorder="1" applyAlignment="1">
      <alignment horizontal="left" vertical="center" shrinkToFit="1"/>
    </xf>
    <xf numFmtId="0" fontId="54" fillId="6" borderId="69" xfId="0" applyFont="1" applyFill="1" applyBorder="1" applyAlignment="1">
      <alignment horizontal="left" vertical="center" shrinkToFit="1"/>
    </xf>
    <xf numFmtId="0" fontId="54" fillId="6" borderId="81" xfId="0" applyFont="1" applyFill="1" applyBorder="1" applyAlignment="1">
      <alignment horizontal="left" vertical="center" shrinkToFit="1"/>
    </xf>
    <xf numFmtId="0" fontId="16" fillId="0" borderId="59" xfId="0" applyFont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39" fillId="0" borderId="106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107" xfId="0" applyFont="1" applyBorder="1" applyAlignment="1">
      <alignment horizontal="center" vertical="center"/>
    </xf>
    <xf numFmtId="0" fontId="32" fillId="0" borderId="64" xfId="0" applyFont="1" applyBorder="1" applyAlignment="1">
      <alignment horizontal="left" vertical="center"/>
    </xf>
    <xf numFmtId="0" fontId="32" fillId="0" borderId="60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17" fillId="0" borderId="65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 vertical="center" wrapText="1" shrinkToFit="1"/>
    </xf>
    <xf numFmtId="165" fontId="17" fillId="0" borderId="127" xfId="0" applyNumberFormat="1" applyFont="1" applyBorder="1" applyAlignment="1">
      <alignment horizontal="center" vertical="center" wrapText="1" shrinkToFit="1"/>
    </xf>
    <xf numFmtId="165" fontId="17" fillId="0" borderId="128" xfId="0" applyNumberFormat="1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3" fontId="31" fillId="8" borderId="3" xfId="0" applyNumberFormat="1" applyFont="1" applyFill="1" applyBorder="1" applyAlignment="1" applyProtection="1">
      <alignment horizontal="left" vertical="center" shrinkToFit="1"/>
      <protection locked="0"/>
    </xf>
    <xf numFmtId="0" fontId="55" fillId="0" borderId="144" xfId="0" applyFont="1" applyBorder="1" applyAlignment="1">
      <alignment horizontal="left" vertical="center" wrapText="1" shrinkToFit="1"/>
    </xf>
    <xf numFmtId="0" fontId="55" fillId="0" borderId="69" xfId="0" applyFont="1" applyBorder="1" applyAlignment="1">
      <alignment horizontal="left" vertical="center" wrapText="1" shrinkToFit="1"/>
    </xf>
    <xf numFmtId="0" fontId="55" fillId="0" borderId="81" xfId="0" applyFont="1" applyBorder="1" applyAlignment="1">
      <alignment horizontal="left" vertical="center" wrapText="1" shrinkToFit="1"/>
    </xf>
    <xf numFmtId="0" fontId="57" fillId="0" borderId="144" xfId="0" applyFont="1" applyBorder="1" applyAlignment="1">
      <alignment horizontal="left" vertical="center" wrapText="1"/>
    </xf>
    <xf numFmtId="0" fontId="57" fillId="0" borderId="69" xfId="0" applyFont="1" applyBorder="1" applyAlignment="1">
      <alignment horizontal="left" vertical="center" wrapText="1"/>
    </xf>
    <xf numFmtId="0" fontId="57" fillId="0" borderId="81" xfId="0" applyFont="1" applyBorder="1" applyAlignment="1">
      <alignment horizontal="left" vertical="center" wrapText="1"/>
    </xf>
    <xf numFmtId="0" fontId="57" fillId="0" borderId="152" xfId="0" applyFont="1" applyBorder="1" applyAlignment="1">
      <alignment horizontal="left" vertical="center" wrapText="1"/>
    </xf>
    <xf numFmtId="0" fontId="57" fillId="0" borderId="148" xfId="0" applyFont="1" applyBorder="1" applyAlignment="1">
      <alignment horizontal="left" vertical="center" wrapText="1"/>
    </xf>
    <xf numFmtId="0" fontId="57" fillId="0" borderId="105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top"/>
    </xf>
    <xf numFmtId="0" fontId="17" fillId="0" borderId="6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70" xfId="0" applyFont="1" applyBorder="1" applyAlignment="1">
      <alignment horizontal="left" vertical="center" wrapText="1"/>
    </xf>
    <xf numFmtId="0" fontId="15" fillId="10" borderId="145" xfId="0" applyFont="1" applyFill="1" applyBorder="1" applyAlignment="1">
      <alignment horizontal="center" vertical="center"/>
    </xf>
    <xf numFmtId="0" fontId="15" fillId="10" borderId="146" xfId="0" applyFont="1" applyFill="1" applyBorder="1" applyAlignment="1">
      <alignment horizontal="center" vertical="center"/>
    </xf>
    <xf numFmtId="0" fontId="15" fillId="10" borderId="147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0" fontId="19" fillId="0" borderId="149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43" fillId="0" borderId="9" xfId="0" applyFont="1" applyBorder="1" applyAlignment="1">
      <alignment horizontal="left" vertical="center"/>
    </xf>
    <xf numFmtId="0" fontId="43" fillId="0" borderId="70" xfId="0" applyFont="1" applyBorder="1" applyAlignment="1">
      <alignment horizontal="left" vertical="center"/>
    </xf>
    <xf numFmtId="0" fontId="13" fillId="0" borderId="65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5" borderId="144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horizontal="center" vertical="center"/>
    </xf>
    <xf numFmtId="0" fontId="17" fillId="0" borderId="69" xfId="0" applyFont="1" applyBorder="1" applyAlignment="1">
      <alignment horizontal="left" vertical="center" wrapText="1"/>
    </xf>
    <xf numFmtId="0" fontId="26" fillId="0" borderId="70" xfId="0" applyFont="1" applyBorder="1" applyAlignment="1">
      <alignment horizontal="left" vertical="center" wrapText="1"/>
    </xf>
    <xf numFmtId="0" fontId="26" fillId="0" borderId="69" xfId="0" applyFont="1" applyBorder="1" applyAlignment="1">
      <alignment horizontal="left" vertical="center" wrapText="1"/>
    </xf>
    <xf numFmtId="0" fontId="17" fillId="0" borderId="98" xfId="0" applyFont="1" applyBorder="1" applyAlignment="1">
      <alignment horizontal="left" vertical="center" wrapText="1"/>
    </xf>
    <xf numFmtId="0" fontId="17" fillId="0" borderId="148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165" fontId="19" fillId="9" borderId="48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/>
    </xf>
    <xf numFmtId="0" fontId="19" fillId="11" borderId="48" xfId="0" applyFont="1" applyFill="1" applyBorder="1" applyAlignment="1" applyProtection="1">
      <alignment horizontal="left" vertical="center"/>
      <protection locked="0"/>
    </xf>
    <xf numFmtId="0" fontId="45" fillId="0" borderId="70" xfId="0" applyFont="1" applyBorder="1" applyAlignment="1">
      <alignment horizontal="left" vertical="center" wrapText="1"/>
    </xf>
    <xf numFmtId="0" fontId="45" fillId="0" borderId="69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11" borderId="38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  <protection locked="0"/>
    </xf>
    <xf numFmtId="0" fontId="13" fillId="11" borderId="67" xfId="0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</cellXfs>
  <cellStyles count="240">
    <cellStyle name="Comma" xfId="1" builtinId="3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325119</xdr:colOff>
      <xdr:row>0</xdr:row>
      <xdr:rowOff>0</xdr:rowOff>
    </xdr:from>
    <xdr:to>
      <xdr:col>12</xdr:col>
      <xdr:colOff>88900</xdr:colOff>
      <xdr:row>0</xdr:row>
      <xdr:rowOff>995136</xdr:rowOff>
    </xdr:to>
    <xdr:pic>
      <xdr:nvPicPr>
        <xdr:cNvPr id="2" name="Picture 1" descr="Rotary District Logo with theme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219" y="0"/>
          <a:ext cx="2786381" cy="995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641352</xdr:colOff>
      <xdr:row>0</xdr:row>
      <xdr:rowOff>31750</xdr:rowOff>
    </xdr:from>
    <xdr:to>
      <xdr:col>6</xdr:col>
      <xdr:colOff>565150</xdr:colOff>
      <xdr:row>1</xdr:row>
      <xdr:rowOff>203200</xdr:rowOff>
    </xdr:to>
    <xdr:pic>
      <xdr:nvPicPr>
        <xdr:cNvPr id="2" name="Picture 1" descr="Rotary District Logo with theme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2" y="31750"/>
          <a:ext cx="2933698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1" Type="http://schemas.openxmlformats.org/officeDocument/2006/relationships/hyperlink" Target="mailto:blominoque@gmail.com" TargetMode="External"/><Relationship Id="rId2" Type="http://schemas.openxmlformats.org/officeDocument/2006/relationships/hyperlink" Target="mailto:govphilipt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1"/>
  <sheetViews>
    <sheetView view="pageLayout" topLeftCell="A39" zoomScale="200" zoomScaleNormal="200" zoomScalePageLayoutView="200" workbookViewId="0">
      <selection activeCell="I6" sqref="I6:M6"/>
    </sheetView>
  </sheetViews>
  <sheetFormatPr baseColWidth="10" defaultColWidth="11.5" defaultRowHeight="13" x14ac:dyDescent="0"/>
  <cols>
    <col min="1" max="1" width="2.83203125" style="29" customWidth="1"/>
    <col min="2" max="15" width="5.6640625" style="29" customWidth="1"/>
    <col min="16" max="16" width="16" style="29" customWidth="1"/>
    <col min="17" max="31" width="5.6640625" style="29" customWidth="1"/>
    <col min="32" max="16384" width="11.5" style="29"/>
  </cols>
  <sheetData>
    <row r="1" spans="1:16" ht="97" customHeight="1">
      <c r="A1" s="187" t="s">
        <v>30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1:16" ht="1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1">
        <v>43831</v>
      </c>
      <c r="L2" s="172"/>
      <c r="M2" s="172"/>
      <c r="N2" s="30"/>
      <c r="O2" s="30"/>
      <c r="P2" s="30"/>
    </row>
    <row r="3" spans="1:16" ht="12" customHeight="1">
      <c r="A3" s="55" t="s">
        <v>127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4" customHeight="1" thickBo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16" s="32" customFormat="1" ht="11.25" customHeight="1" thickTop="1">
      <c r="A5" s="192" t="s">
        <v>1</v>
      </c>
      <c r="B5" s="193"/>
      <c r="C5" s="138"/>
      <c r="D5" s="138"/>
      <c r="E5" s="138"/>
      <c r="F5" s="138"/>
      <c r="G5" s="138"/>
      <c r="H5" s="31" t="s">
        <v>19</v>
      </c>
      <c r="I5" s="138" t="s">
        <v>2</v>
      </c>
      <c r="J5" s="138"/>
      <c r="K5" s="138"/>
      <c r="L5" s="138"/>
      <c r="M5" s="138"/>
      <c r="N5" s="138" t="s">
        <v>3</v>
      </c>
      <c r="O5" s="138"/>
      <c r="P5" s="139"/>
    </row>
    <row r="6" spans="1:16" ht="16" customHeight="1" thickBot="1">
      <c r="A6" s="194" t="s">
        <v>135</v>
      </c>
      <c r="B6" s="195"/>
      <c r="C6" s="196"/>
      <c r="D6" s="196"/>
      <c r="E6" s="196"/>
      <c r="F6" s="196"/>
      <c r="G6" s="196"/>
      <c r="H6" s="28" t="s">
        <v>136</v>
      </c>
      <c r="I6" s="197" t="s">
        <v>137</v>
      </c>
      <c r="J6" s="197"/>
      <c r="K6" s="197"/>
      <c r="L6" s="197"/>
      <c r="M6" s="197"/>
      <c r="N6" s="197" t="s">
        <v>138</v>
      </c>
      <c r="O6" s="197"/>
      <c r="P6" s="198"/>
    </row>
    <row r="7" spans="1:16" ht="11" customHeight="1" thickTop="1">
      <c r="A7" s="132" t="s">
        <v>29</v>
      </c>
      <c r="B7" s="132"/>
      <c r="C7" s="132"/>
      <c r="D7" s="132"/>
      <c r="E7" s="132"/>
      <c r="F7" s="132"/>
      <c r="G7" s="132"/>
      <c r="H7" s="132"/>
      <c r="I7" s="189" t="s">
        <v>4</v>
      </c>
      <c r="J7" s="189"/>
      <c r="K7" s="189"/>
      <c r="L7" s="189"/>
      <c r="M7" s="189"/>
      <c r="N7" s="189"/>
      <c r="O7" s="33"/>
      <c r="P7" s="33"/>
    </row>
    <row r="8" spans="1:16" ht="15" customHeight="1" thickBot="1">
      <c r="A8" s="188"/>
      <c r="B8" s="188"/>
      <c r="C8" s="188"/>
      <c r="D8" s="188"/>
      <c r="E8" s="188"/>
      <c r="F8" s="188"/>
      <c r="G8" s="188"/>
      <c r="H8" s="188"/>
      <c r="I8" s="190"/>
      <c r="J8" s="190"/>
      <c r="K8" s="190"/>
      <c r="L8" s="190"/>
      <c r="M8" s="190"/>
      <c r="N8" s="190"/>
      <c r="O8" s="181">
        <v>43878</v>
      </c>
      <c r="P8" s="181"/>
    </row>
    <row r="9" spans="1:16" s="34" customFormat="1" ht="14" customHeight="1" thickTop="1">
      <c r="A9" s="83" t="s">
        <v>34</v>
      </c>
      <c r="B9" s="152" t="s">
        <v>21</v>
      </c>
      <c r="C9" s="153"/>
      <c r="D9" s="175" t="s">
        <v>33</v>
      </c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7"/>
      <c r="P9" s="173" t="s">
        <v>109</v>
      </c>
    </row>
    <row r="10" spans="1:16" s="35" customFormat="1" ht="13" customHeight="1" thickBot="1">
      <c r="A10" s="84"/>
      <c r="B10" s="124" t="s">
        <v>22</v>
      </c>
      <c r="C10" s="125"/>
      <c r="D10" s="186" t="s">
        <v>25</v>
      </c>
      <c r="E10" s="123"/>
      <c r="F10" s="123" t="s">
        <v>26</v>
      </c>
      <c r="G10" s="123"/>
      <c r="H10" s="123" t="s">
        <v>23</v>
      </c>
      <c r="I10" s="123"/>
      <c r="J10" s="123" t="s">
        <v>24</v>
      </c>
      <c r="K10" s="123"/>
      <c r="L10" s="123" t="s">
        <v>27</v>
      </c>
      <c r="M10" s="123"/>
      <c r="N10" s="123" t="s">
        <v>28</v>
      </c>
      <c r="O10" s="154"/>
      <c r="P10" s="174"/>
    </row>
    <row r="11" spans="1:16" s="36" customFormat="1" ht="12" customHeight="1" thickBot="1">
      <c r="A11" s="84"/>
      <c r="B11" s="148">
        <v>43839</v>
      </c>
      <c r="C11" s="149"/>
      <c r="D11" s="155">
        <v>18</v>
      </c>
      <c r="E11" s="156"/>
      <c r="F11" s="157"/>
      <c r="G11" s="157"/>
      <c r="H11" s="157"/>
      <c r="I11" s="158"/>
      <c r="J11" s="159"/>
      <c r="K11" s="160"/>
      <c r="L11" s="178"/>
      <c r="M11" s="168"/>
      <c r="N11" s="168"/>
      <c r="O11" s="179"/>
      <c r="P11" s="44" t="s">
        <v>139</v>
      </c>
    </row>
    <row r="12" spans="1:16" s="36" customFormat="1" ht="12" customHeight="1" thickTop="1" thickBot="1">
      <c r="A12" s="84"/>
      <c r="B12" s="80">
        <v>43846</v>
      </c>
      <c r="C12" s="81"/>
      <c r="D12" s="91">
        <v>17</v>
      </c>
      <c r="E12" s="77"/>
      <c r="F12" s="86"/>
      <c r="G12" s="86"/>
      <c r="H12" s="86"/>
      <c r="I12" s="87"/>
      <c r="J12" s="78"/>
      <c r="K12" s="180"/>
      <c r="L12" s="90"/>
      <c r="M12" s="64"/>
      <c r="N12" s="64"/>
      <c r="O12" s="65"/>
      <c r="P12" s="44" t="s">
        <v>139</v>
      </c>
    </row>
    <row r="13" spans="1:16" s="36" customFormat="1" ht="12" customHeight="1" thickTop="1" thickBot="1">
      <c r="A13" s="84"/>
      <c r="B13" s="80">
        <v>43854</v>
      </c>
      <c r="C13" s="81"/>
      <c r="D13" s="91">
        <v>17</v>
      </c>
      <c r="E13" s="77"/>
      <c r="F13" s="86"/>
      <c r="G13" s="86"/>
      <c r="H13" s="86"/>
      <c r="I13" s="87"/>
      <c r="J13" s="88"/>
      <c r="K13" s="89"/>
      <c r="L13" s="90"/>
      <c r="M13" s="64"/>
      <c r="N13" s="64"/>
      <c r="O13" s="65"/>
      <c r="P13" s="44" t="s">
        <v>141</v>
      </c>
    </row>
    <row r="14" spans="1:16" s="36" customFormat="1" ht="12" customHeight="1" thickTop="1" thickBot="1">
      <c r="A14" s="84"/>
      <c r="B14" s="80"/>
      <c r="C14" s="81"/>
      <c r="D14" s="91"/>
      <c r="E14" s="77"/>
      <c r="F14" s="92"/>
      <c r="G14" s="92"/>
      <c r="H14" s="86"/>
      <c r="I14" s="87"/>
      <c r="J14" s="88"/>
      <c r="K14" s="89"/>
      <c r="L14" s="90"/>
      <c r="M14" s="64"/>
      <c r="N14" s="64"/>
      <c r="O14" s="65"/>
      <c r="P14" s="44"/>
    </row>
    <row r="15" spans="1:16" s="36" customFormat="1" ht="12" customHeight="1" thickTop="1" thickBot="1">
      <c r="A15" s="84"/>
      <c r="B15" s="80"/>
      <c r="C15" s="81"/>
      <c r="D15" s="182"/>
      <c r="E15" s="183"/>
      <c r="F15" s="184"/>
      <c r="G15" s="77"/>
      <c r="H15" s="92"/>
      <c r="I15" s="185"/>
      <c r="J15" s="78"/>
      <c r="K15" s="180"/>
      <c r="L15" s="90"/>
      <c r="M15" s="64"/>
      <c r="N15" s="64"/>
      <c r="O15" s="65"/>
      <c r="P15" s="45"/>
    </row>
    <row r="16" spans="1:16" s="36" customFormat="1" ht="12" customHeight="1" thickTop="1" thickBot="1">
      <c r="A16" s="84"/>
      <c r="B16" s="80"/>
      <c r="C16" s="81"/>
      <c r="D16" s="167"/>
      <c r="E16" s="168"/>
      <c r="F16" s="75"/>
      <c r="G16" s="76"/>
      <c r="H16" s="77"/>
      <c r="I16" s="199"/>
      <c r="J16" s="88"/>
      <c r="K16" s="89"/>
      <c r="L16" s="90"/>
      <c r="M16" s="64"/>
      <c r="N16" s="64"/>
      <c r="O16" s="65"/>
      <c r="P16" s="45"/>
    </row>
    <row r="17" spans="1:16" s="36" customFormat="1" ht="12" customHeight="1" thickTop="1" thickBot="1">
      <c r="A17" s="84"/>
      <c r="B17" s="80">
        <v>43855</v>
      </c>
      <c r="C17" s="81"/>
      <c r="D17" s="167"/>
      <c r="E17" s="168"/>
      <c r="F17" s="168"/>
      <c r="G17" s="168"/>
      <c r="H17" s="75"/>
      <c r="I17" s="76"/>
      <c r="J17" s="77">
        <v>20</v>
      </c>
      <c r="K17" s="77"/>
      <c r="L17" s="180"/>
      <c r="M17" s="64"/>
      <c r="N17" s="64"/>
      <c r="O17" s="65"/>
      <c r="P17" s="45" t="s">
        <v>141</v>
      </c>
    </row>
    <row r="18" spans="1:16" s="36" customFormat="1" ht="12" customHeight="1" thickTop="1" thickBot="1">
      <c r="A18" s="84"/>
      <c r="B18" s="80">
        <v>43860</v>
      </c>
      <c r="C18" s="81"/>
      <c r="D18" s="82"/>
      <c r="E18" s="64"/>
      <c r="F18" s="64"/>
      <c r="G18" s="64"/>
      <c r="H18" s="64"/>
      <c r="I18" s="78"/>
      <c r="J18" s="77">
        <v>18</v>
      </c>
      <c r="K18" s="77"/>
      <c r="L18" s="89"/>
      <c r="M18" s="191"/>
      <c r="N18" s="64"/>
      <c r="O18" s="65"/>
      <c r="P18" s="45" t="s">
        <v>142</v>
      </c>
    </row>
    <row r="19" spans="1:16" s="36" customFormat="1" ht="12" customHeight="1" thickTop="1" thickBot="1">
      <c r="A19" s="84"/>
      <c r="B19" s="80"/>
      <c r="C19" s="81"/>
      <c r="D19" s="82"/>
      <c r="E19" s="64"/>
      <c r="F19" s="64"/>
      <c r="G19" s="64"/>
      <c r="H19" s="64"/>
      <c r="I19" s="64"/>
      <c r="J19" s="75"/>
      <c r="K19" s="76"/>
      <c r="L19" s="77"/>
      <c r="M19" s="77"/>
      <c r="N19" s="78"/>
      <c r="O19" s="79"/>
      <c r="P19" s="45"/>
    </row>
    <row r="20" spans="1:16" s="36" customFormat="1" ht="12" customHeight="1" thickTop="1" thickBot="1">
      <c r="A20" s="84"/>
      <c r="B20" s="80"/>
      <c r="C20" s="81"/>
      <c r="D20" s="82"/>
      <c r="E20" s="64"/>
      <c r="F20" s="64"/>
      <c r="G20" s="64"/>
      <c r="H20" s="64"/>
      <c r="I20" s="64"/>
      <c r="J20" s="64"/>
      <c r="K20" s="78"/>
      <c r="L20" s="77"/>
      <c r="M20" s="77"/>
      <c r="N20" s="78"/>
      <c r="O20" s="79"/>
      <c r="P20" s="45"/>
    </row>
    <row r="21" spans="1:16" s="36" customFormat="1" ht="12" customHeight="1" thickTop="1" thickBot="1">
      <c r="A21" s="84"/>
      <c r="B21" s="80"/>
      <c r="C21" s="81"/>
      <c r="D21" s="82"/>
      <c r="E21" s="64"/>
      <c r="F21" s="64"/>
      <c r="G21" s="64"/>
      <c r="H21" s="64"/>
      <c r="I21" s="64"/>
      <c r="J21" s="64"/>
      <c r="K21" s="78"/>
      <c r="L21" s="77"/>
      <c r="M21" s="77"/>
      <c r="N21" s="78"/>
      <c r="O21" s="79"/>
      <c r="P21" s="45"/>
    </row>
    <row r="22" spans="1:16" s="36" customFormat="1" ht="12" customHeight="1" thickTop="1" thickBot="1">
      <c r="A22" s="84"/>
      <c r="B22" s="80"/>
      <c r="C22" s="81"/>
      <c r="D22" s="82"/>
      <c r="E22" s="64"/>
      <c r="F22" s="64"/>
      <c r="G22" s="64"/>
      <c r="H22" s="64"/>
      <c r="I22" s="64"/>
      <c r="J22" s="64"/>
      <c r="K22" s="78"/>
      <c r="L22" s="77"/>
      <c r="M22" s="77"/>
      <c r="N22" s="78"/>
      <c r="O22" s="79"/>
      <c r="P22" s="45"/>
    </row>
    <row r="23" spans="1:16" s="36" customFormat="1" ht="12" customHeight="1" thickTop="1" thickBot="1">
      <c r="A23" s="84"/>
      <c r="B23" s="80"/>
      <c r="C23" s="81"/>
      <c r="D23" s="82"/>
      <c r="E23" s="64"/>
      <c r="F23" s="64"/>
      <c r="G23" s="64"/>
      <c r="H23" s="64"/>
      <c r="I23" s="64"/>
      <c r="J23" s="64"/>
      <c r="K23" s="78"/>
      <c r="L23" s="77"/>
      <c r="M23" s="77"/>
      <c r="N23" s="78"/>
      <c r="O23" s="79"/>
      <c r="P23" s="45"/>
    </row>
    <row r="24" spans="1:16" s="36" customFormat="1" ht="12" customHeight="1" thickTop="1" thickBot="1">
      <c r="A24" s="84"/>
      <c r="B24" s="80"/>
      <c r="C24" s="81"/>
      <c r="D24" s="82"/>
      <c r="E24" s="64"/>
      <c r="F24" s="64"/>
      <c r="G24" s="64"/>
      <c r="H24" s="64"/>
      <c r="I24" s="64"/>
      <c r="J24" s="64"/>
      <c r="K24" s="78"/>
      <c r="L24" s="77"/>
      <c r="M24" s="77"/>
      <c r="N24" s="78"/>
      <c r="O24" s="79"/>
      <c r="P24" s="45"/>
    </row>
    <row r="25" spans="1:16" s="36" customFormat="1" ht="12" customHeight="1" thickTop="1" thickBot="1">
      <c r="A25" s="84"/>
      <c r="B25" s="80"/>
      <c r="C25" s="81"/>
      <c r="D25" s="82"/>
      <c r="E25" s="64"/>
      <c r="F25" s="64"/>
      <c r="G25" s="64"/>
      <c r="H25" s="64"/>
      <c r="I25" s="64"/>
      <c r="J25" s="64"/>
      <c r="K25" s="78"/>
      <c r="L25" s="77"/>
      <c r="M25" s="77"/>
      <c r="N25" s="78"/>
      <c r="O25" s="79"/>
      <c r="P25" s="45"/>
    </row>
    <row r="26" spans="1:16" s="36" customFormat="1" ht="12" customHeight="1" thickTop="1" thickBot="1">
      <c r="A26" s="84"/>
      <c r="B26" s="80"/>
      <c r="C26" s="81"/>
      <c r="D26" s="82"/>
      <c r="E26" s="64"/>
      <c r="F26" s="64"/>
      <c r="G26" s="64"/>
      <c r="H26" s="64"/>
      <c r="I26" s="64"/>
      <c r="J26" s="64"/>
      <c r="K26" s="78"/>
      <c r="L26" s="77"/>
      <c r="M26" s="77"/>
      <c r="N26" s="78"/>
      <c r="O26" s="79"/>
      <c r="P26" s="45"/>
    </row>
    <row r="27" spans="1:16" s="36" customFormat="1" ht="12" customHeight="1" thickTop="1" thickBot="1">
      <c r="A27" s="85"/>
      <c r="B27" s="93"/>
      <c r="C27" s="94"/>
      <c r="D27" s="95"/>
      <c r="E27" s="96"/>
      <c r="F27" s="96"/>
      <c r="G27" s="96"/>
      <c r="H27" s="96"/>
      <c r="I27" s="96"/>
      <c r="J27" s="96"/>
      <c r="K27" s="96"/>
      <c r="L27" s="97"/>
      <c r="M27" s="97"/>
      <c r="N27" s="98"/>
      <c r="O27" s="99"/>
      <c r="P27" s="46"/>
    </row>
    <row r="28" spans="1:16" s="35" customFormat="1" ht="8.25" customHeight="1" thickTop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</row>
    <row r="29" spans="1:16">
      <c r="A29" s="112" t="s">
        <v>5</v>
      </c>
      <c r="B29" s="112"/>
      <c r="C29" s="112"/>
      <c r="D29" s="112"/>
      <c r="E29" s="112"/>
      <c r="F29" s="112"/>
      <c r="G29" s="112"/>
      <c r="H29" s="112"/>
      <c r="I29" s="112"/>
    </row>
    <row r="30" spans="1:16" ht="3" customHeight="1" thickBot="1"/>
    <row r="31" spans="1:16" ht="12" customHeight="1" thickTop="1">
      <c r="A31" s="104" t="s">
        <v>37</v>
      </c>
      <c r="B31" s="113"/>
      <c r="C31" s="105"/>
      <c r="D31" s="105"/>
      <c r="E31" s="105"/>
      <c r="F31" s="105"/>
      <c r="G31" s="105"/>
      <c r="H31" s="3">
        <v>27</v>
      </c>
      <c r="J31" s="104" t="s">
        <v>7</v>
      </c>
      <c r="K31" s="105"/>
      <c r="L31" s="105"/>
      <c r="M31" s="105"/>
      <c r="N31" s="105"/>
      <c r="O31" s="105"/>
      <c r="P31" s="3">
        <v>7</v>
      </c>
    </row>
    <row r="32" spans="1:16" ht="12" customHeight="1" thickBot="1">
      <c r="A32" s="114" t="s">
        <v>35</v>
      </c>
      <c r="B32" s="115"/>
      <c r="C32" s="116"/>
      <c r="D32" s="116"/>
      <c r="E32" s="116"/>
      <c r="F32" s="116"/>
      <c r="G32" s="116"/>
      <c r="H32" s="4"/>
      <c r="J32" s="106" t="s">
        <v>18</v>
      </c>
      <c r="K32" s="107"/>
      <c r="L32" s="107"/>
      <c r="M32" s="107"/>
      <c r="N32" s="107"/>
      <c r="O32" s="107"/>
      <c r="P32" s="5"/>
    </row>
    <row r="33" spans="1:16" ht="12" customHeight="1" thickTop="1" thickBot="1">
      <c r="A33" s="106" t="s">
        <v>6</v>
      </c>
      <c r="B33" s="117"/>
      <c r="C33" s="107"/>
      <c r="D33" s="107"/>
      <c r="E33" s="107"/>
      <c r="F33" s="107"/>
      <c r="G33" s="107"/>
      <c r="H33" s="5"/>
      <c r="J33" s="108" t="s">
        <v>8</v>
      </c>
      <c r="K33" s="109"/>
      <c r="L33" s="109"/>
      <c r="M33" s="109"/>
      <c r="N33" s="109"/>
      <c r="O33" s="109"/>
      <c r="P33" s="37">
        <f>SUM(P31:P32)</f>
        <v>7</v>
      </c>
    </row>
    <row r="34" spans="1:16" ht="25" customHeight="1" thickTop="1" thickBot="1">
      <c r="A34" s="118" t="s">
        <v>36</v>
      </c>
      <c r="B34" s="119"/>
      <c r="C34" s="120"/>
      <c r="D34" s="120"/>
      <c r="E34" s="120"/>
      <c r="F34" s="120"/>
      <c r="G34" s="120"/>
      <c r="H34" s="37">
        <f>H31+H32-H33</f>
        <v>27</v>
      </c>
    </row>
    <row r="35" spans="1:16" ht="4" customHeight="1" thickTop="1" thickBot="1">
      <c r="A35" s="121"/>
      <c r="B35" s="121"/>
      <c r="C35" s="121"/>
      <c r="D35" s="121"/>
      <c r="E35" s="121"/>
      <c r="F35" s="121"/>
      <c r="G35" s="121"/>
    </row>
    <row r="36" spans="1:16" ht="15.75" customHeight="1" thickTop="1">
      <c r="A36" s="72" t="s">
        <v>11</v>
      </c>
      <c r="B36" s="73"/>
      <c r="C36" s="73"/>
      <c r="D36" s="73"/>
      <c r="E36" s="73"/>
      <c r="F36" s="73"/>
      <c r="G36" s="74"/>
      <c r="H36" s="110" t="s">
        <v>9</v>
      </c>
      <c r="I36" s="110"/>
      <c r="J36" s="110"/>
      <c r="K36" s="110"/>
      <c r="L36" s="110"/>
      <c r="M36" s="110" t="s">
        <v>10</v>
      </c>
      <c r="N36" s="110"/>
      <c r="O36" s="110"/>
      <c r="P36" s="111"/>
    </row>
    <row r="37" spans="1:16" s="39" customFormat="1" ht="12.75" customHeight="1">
      <c r="A37" s="38">
        <v>1</v>
      </c>
      <c r="B37" s="66"/>
      <c r="C37" s="67"/>
      <c r="D37" s="67"/>
      <c r="E37" s="67"/>
      <c r="F37" s="67"/>
      <c r="G37" s="68"/>
      <c r="H37" s="161"/>
      <c r="I37" s="161"/>
      <c r="J37" s="161"/>
      <c r="K37" s="161"/>
      <c r="L37" s="161"/>
      <c r="M37" s="161"/>
      <c r="N37" s="161"/>
      <c r="O37" s="161"/>
      <c r="P37" s="162"/>
    </row>
    <row r="38" spans="1:16" s="39" customFormat="1" ht="12.75" customHeight="1">
      <c r="A38" s="40">
        <v>2</v>
      </c>
      <c r="B38" s="69"/>
      <c r="C38" s="70"/>
      <c r="D38" s="70"/>
      <c r="E38" s="70"/>
      <c r="F38" s="70"/>
      <c r="G38" s="71"/>
      <c r="H38" s="102"/>
      <c r="I38" s="102"/>
      <c r="J38" s="102"/>
      <c r="K38" s="102"/>
      <c r="L38" s="102"/>
      <c r="M38" s="102"/>
      <c r="N38" s="102"/>
      <c r="O38" s="102"/>
      <c r="P38" s="103"/>
    </row>
    <row r="39" spans="1:16" s="39" customFormat="1" ht="12.75" customHeight="1">
      <c r="A39" s="40">
        <v>3</v>
      </c>
      <c r="B39" s="69"/>
      <c r="C39" s="70"/>
      <c r="D39" s="70"/>
      <c r="E39" s="70"/>
      <c r="F39" s="70"/>
      <c r="G39" s="71"/>
      <c r="H39" s="102"/>
      <c r="I39" s="102"/>
      <c r="J39" s="102"/>
      <c r="K39" s="102"/>
      <c r="L39" s="102"/>
      <c r="M39" s="102"/>
      <c r="N39" s="102"/>
      <c r="O39" s="102"/>
      <c r="P39" s="103"/>
    </row>
    <row r="40" spans="1:16" s="39" customFormat="1" ht="12.75" customHeight="1">
      <c r="A40" s="41">
        <v>4</v>
      </c>
      <c r="B40" s="69"/>
      <c r="C40" s="70"/>
      <c r="D40" s="70"/>
      <c r="E40" s="70"/>
      <c r="F40" s="70"/>
      <c r="G40" s="71"/>
      <c r="H40" s="100"/>
      <c r="I40" s="100"/>
      <c r="J40" s="100"/>
      <c r="K40" s="100"/>
      <c r="L40" s="100"/>
      <c r="M40" s="100"/>
      <c r="N40" s="100"/>
      <c r="O40" s="100"/>
      <c r="P40" s="101"/>
    </row>
    <row r="41" spans="1:16" s="39" customFormat="1" ht="12.75" customHeight="1" thickBot="1">
      <c r="A41" s="40">
        <v>5</v>
      </c>
      <c r="B41" s="58"/>
      <c r="C41" s="59"/>
      <c r="D41" s="59"/>
      <c r="E41" s="59"/>
      <c r="F41" s="59"/>
      <c r="G41" s="60"/>
      <c r="H41" s="102"/>
      <c r="I41" s="102"/>
      <c r="J41" s="102"/>
      <c r="K41" s="102"/>
      <c r="L41" s="102"/>
      <c r="M41" s="102"/>
      <c r="N41" s="102"/>
      <c r="O41" s="102"/>
      <c r="P41" s="103"/>
    </row>
    <row r="42" spans="1:16" ht="3.75" customHeight="1" thickTop="1">
      <c r="A42" s="132" t="s">
        <v>31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</row>
    <row r="43" spans="1:16" ht="19" customHeight="1" thickBot="1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</row>
    <row r="44" spans="1:16" ht="14" customHeight="1">
      <c r="A44" s="146" t="s">
        <v>112</v>
      </c>
      <c r="B44" s="147"/>
      <c r="C44" s="147"/>
      <c r="D44" s="147"/>
      <c r="E44" s="147"/>
      <c r="F44" s="147"/>
      <c r="G44" s="147"/>
      <c r="H44" s="56" t="s">
        <v>115</v>
      </c>
      <c r="I44" s="56"/>
      <c r="J44" s="56"/>
      <c r="K44" s="56"/>
      <c r="L44" s="57"/>
      <c r="M44" s="150" t="s">
        <v>126</v>
      </c>
      <c r="N44" s="150"/>
      <c r="O44" s="150"/>
      <c r="P44" s="42" t="s">
        <v>117</v>
      </c>
    </row>
    <row r="45" spans="1:16" ht="16" customHeight="1" thickBot="1">
      <c r="A45" s="165" t="s">
        <v>113</v>
      </c>
      <c r="B45" s="166"/>
      <c r="C45" s="166"/>
      <c r="D45" s="166"/>
      <c r="E45" s="166"/>
      <c r="F45" s="166"/>
      <c r="G45" s="166"/>
      <c r="H45" s="163" t="s">
        <v>116</v>
      </c>
      <c r="I45" s="163"/>
      <c r="J45" s="163"/>
      <c r="K45" s="163"/>
      <c r="L45" s="164"/>
      <c r="M45" s="151" t="s">
        <v>114</v>
      </c>
      <c r="N45" s="151"/>
      <c r="O45" s="151"/>
      <c r="P45" s="47" t="s">
        <v>118</v>
      </c>
    </row>
    <row r="46" spans="1:16" ht="12.75" customHeight="1">
      <c r="G46" s="145" t="s">
        <v>16</v>
      </c>
      <c r="H46" s="145"/>
      <c r="I46" s="145"/>
      <c r="J46" s="145"/>
      <c r="K46" s="145"/>
      <c r="L46" s="145"/>
    </row>
    <row r="47" spans="1:16" ht="12" customHeight="1">
      <c r="G47" s="112" t="s">
        <v>119</v>
      </c>
      <c r="H47" s="112"/>
      <c r="I47" s="112"/>
      <c r="J47" s="112"/>
      <c r="K47" s="112"/>
      <c r="L47" s="112"/>
    </row>
    <row r="48" spans="1:16" ht="12" customHeight="1">
      <c r="G48" s="61" t="s">
        <v>122</v>
      </c>
      <c r="H48" s="61"/>
      <c r="I48" s="61"/>
      <c r="J48" s="61"/>
      <c r="K48" s="61"/>
      <c r="L48" s="61"/>
      <c r="M48" s="61"/>
      <c r="N48" s="61"/>
      <c r="O48" s="61"/>
    </row>
    <row r="49" spans="1:16" ht="12" customHeight="1">
      <c r="G49" s="61" t="s">
        <v>120</v>
      </c>
      <c r="H49" s="61"/>
      <c r="I49" s="61"/>
      <c r="J49" s="61"/>
      <c r="K49" s="61"/>
      <c r="L49" s="61"/>
      <c r="M49" s="61"/>
      <c r="N49" s="61"/>
      <c r="O49" s="61"/>
    </row>
    <row r="50" spans="1:16" ht="15" customHeight="1" thickBot="1">
      <c r="G50" s="62" t="s">
        <v>121</v>
      </c>
      <c r="H50" s="62"/>
      <c r="I50" s="62"/>
      <c r="J50" s="62"/>
      <c r="K50" s="62"/>
      <c r="L50" s="62"/>
      <c r="M50" s="62"/>
      <c r="N50" s="62"/>
      <c r="O50" s="62"/>
    </row>
    <row r="51" spans="1:16" ht="14" thickTop="1">
      <c r="A51" s="135" t="s">
        <v>12</v>
      </c>
      <c r="B51" s="136"/>
      <c r="C51" s="137"/>
      <c r="D51" s="137"/>
      <c r="E51" s="137"/>
      <c r="F51" s="137"/>
      <c r="G51" s="137" t="s">
        <v>13</v>
      </c>
      <c r="H51" s="137"/>
      <c r="I51" s="137"/>
      <c r="J51" s="137"/>
      <c r="K51" s="137"/>
      <c r="L51" s="137"/>
      <c r="M51" s="138" t="s">
        <v>17</v>
      </c>
      <c r="N51" s="138"/>
      <c r="O51" s="138"/>
      <c r="P51" s="139"/>
    </row>
    <row r="52" spans="1:16" ht="35" customHeight="1">
      <c r="A52" s="140" t="str">
        <f>N6</f>
        <v>Haydee C. Cabasan</v>
      </c>
      <c r="B52" s="141"/>
      <c r="C52" s="142"/>
      <c r="D52" s="142"/>
      <c r="E52" s="142"/>
      <c r="F52" s="142"/>
      <c r="G52" s="142" t="str">
        <f>I6</f>
        <v>Ma. Trina V. Sumayang</v>
      </c>
      <c r="H52" s="142"/>
      <c r="I52" s="142"/>
      <c r="J52" s="142"/>
      <c r="K52" s="142"/>
      <c r="L52" s="142"/>
      <c r="M52" s="143"/>
      <c r="N52" s="143"/>
      <c r="O52" s="143"/>
      <c r="P52" s="144"/>
    </row>
    <row r="53" spans="1:16" ht="14" thickBot="1">
      <c r="A53" s="128" t="s">
        <v>3</v>
      </c>
      <c r="B53" s="129"/>
      <c r="C53" s="130"/>
      <c r="D53" s="130"/>
      <c r="E53" s="130"/>
      <c r="F53" s="130"/>
      <c r="G53" s="130" t="s">
        <v>2</v>
      </c>
      <c r="H53" s="130"/>
      <c r="I53" s="130"/>
      <c r="J53" s="130"/>
      <c r="K53" s="130"/>
      <c r="L53" s="130"/>
      <c r="M53" s="130" t="s">
        <v>14</v>
      </c>
      <c r="N53" s="130"/>
      <c r="O53" s="130"/>
      <c r="P53" s="131"/>
    </row>
    <row r="54" spans="1:16" ht="3.75" customHeight="1" thickTop="1"/>
    <row r="55" spans="1:16" s="32" customFormat="1" ht="12.75" customHeight="1">
      <c r="A55" s="134" t="s">
        <v>15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</row>
    <row r="56" spans="1:16" s="32" customFormat="1" ht="11" customHeight="1">
      <c r="A56" s="43">
        <v>1</v>
      </c>
      <c r="B56" s="63" t="s">
        <v>124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1:16" s="32" customFormat="1" ht="11" customHeight="1">
      <c r="A57" s="43">
        <v>2</v>
      </c>
      <c r="B57" s="63" t="s">
        <v>38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1:16" s="32" customFormat="1" ht="11" customHeight="1">
      <c r="A58" s="43">
        <v>3</v>
      </c>
      <c r="B58" s="63" t="s">
        <v>125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1:16" s="32" customFormat="1" ht="11" customHeight="1">
      <c r="A59" s="43">
        <v>4</v>
      </c>
      <c r="B59" s="126" t="s">
        <v>128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</row>
    <row r="60" spans="1:16" s="32" customFormat="1" ht="11" customHeight="1">
      <c r="A60" s="43">
        <v>5</v>
      </c>
      <c r="B60" s="63" t="s">
        <v>39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1:16" s="32" customFormat="1" ht="11" customHeight="1">
      <c r="A61" s="43">
        <v>6</v>
      </c>
      <c r="B61" s="127" t="s">
        <v>40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</row>
  </sheetData>
  <sheetProtection password="CAAA" sheet="1" objects="1" scenarios="1" selectLockedCells="1"/>
  <mergeCells count="204">
    <mergeCell ref="A1:P1"/>
    <mergeCell ref="A7:H8"/>
    <mergeCell ref="I7:N8"/>
    <mergeCell ref="D18:E18"/>
    <mergeCell ref="F18:G18"/>
    <mergeCell ref="H18:I18"/>
    <mergeCell ref="J18:K18"/>
    <mergeCell ref="L18:M18"/>
    <mergeCell ref="N18:O18"/>
    <mergeCell ref="F13:G13"/>
    <mergeCell ref="F17:G17"/>
    <mergeCell ref="H17:I17"/>
    <mergeCell ref="J17:K17"/>
    <mergeCell ref="L17:M17"/>
    <mergeCell ref="N17:O17"/>
    <mergeCell ref="A5:G5"/>
    <mergeCell ref="A6:G6"/>
    <mergeCell ref="I5:M5"/>
    <mergeCell ref="I6:M6"/>
    <mergeCell ref="N5:P5"/>
    <mergeCell ref="N6:P6"/>
    <mergeCell ref="D16:E16"/>
    <mergeCell ref="F16:G16"/>
    <mergeCell ref="H16:I16"/>
    <mergeCell ref="J16:K16"/>
    <mergeCell ref="L16:M16"/>
    <mergeCell ref="N16:O16"/>
    <mergeCell ref="D17:E17"/>
    <mergeCell ref="A4:P4"/>
    <mergeCell ref="A2:J2"/>
    <mergeCell ref="K2:M2"/>
    <mergeCell ref="P9:P10"/>
    <mergeCell ref="D9:O9"/>
    <mergeCell ref="L11:M11"/>
    <mergeCell ref="N11:O11"/>
    <mergeCell ref="J12:K12"/>
    <mergeCell ref="O8:P8"/>
    <mergeCell ref="L12:M12"/>
    <mergeCell ref="N12:O12"/>
    <mergeCell ref="D15:E15"/>
    <mergeCell ref="F15:G15"/>
    <mergeCell ref="H15:I15"/>
    <mergeCell ref="J15:K15"/>
    <mergeCell ref="L15:M15"/>
    <mergeCell ref="N15:O15"/>
    <mergeCell ref="D13:E13"/>
    <mergeCell ref="D10:E10"/>
    <mergeCell ref="F10:G10"/>
    <mergeCell ref="M44:O44"/>
    <mergeCell ref="M45:O45"/>
    <mergeCell ref="B9:C9"/>
    <mergeCell ref="D12:E12"/>
    <mergeCell ref="F12:G12"/>
    <mergeCell ref="H12:I12"/>
    <mergeCell ref="F19:G19"/>
    <mergeCell ref="H40:L40"/>
    <mergeCell ref="L10:M10"/>
    <mergeCell ref="N10:O10"/>
    <mergeCell ref="D11:E11"/>
    <mergeCell ref="F11:G11"/>
    <mergeCell ref="H11:I11"/>
    <mergeCell ref="J11:K11"/>
    <mergeCell ref="H37:L37"/>
    <mergeCell ref="M37:P37"/>
    <mergeCell ref="H38:L38"/>
    <mergeCell ref="M38:P38"/>
    <mergeCell ref="H39:L39"/>
    <mergeCell ref="M39:P39"/>
    <mergeCell ref="H45:L45"/>
    <mergeCell ref="A45:G45"/>
    <mergeCell ref="K28:N28"/>
    <mergeCell ref="O28:P28"/>
    <mergeCell ref="H10:I10"/>
    <mergeCell ref="J10:K10"/>
    <mergeCell ref="B10:C10"/>
    <mergeCell ref="D19:E19"/>
    <mergeCell ref="B59:P59"/>
    <mergeCell ref="B60:P60"/>
    <mergeCell ref="B61:P61"/>
    <mergeCell ref="A53:F53"/>
    <mergeCell ref="G53:L53"/>
    <mergeCell ref="M53:P53"/>
    <mergeCell ref="A42:P43"/>
    <mergeCell ref="A55:P55"/>
    <mergeCell ref="A51:F51"/>
    <mergeCell ref="G51:L51"/>
    <mergeCell ref="M51:P51"/>
    <mergeCell ref="A52:F52"/>
    <mergeCell ref="G52:L52"/>
    <mergeCell ref="M52:P52"/>
    <mergeCell ref="G46:L46"/>
    <mergeCell ref="G47:L47"/>
    <mergeCell ref="A44:G44"/>
    <mergeCell ref="G48:O48"/>
    <mergeCell ref="B11:C11"/>
    <mergeCell ref="B12:C12"/>
    <mergeCell ref="B15:C15"/>
    <mergeCell ref="B16:C16"/>
    <mergeCell ref="B17:C17"/>
    <mergeCell ref="B18:C18"/>
    <mergeCell ref="B13:C13"/>
    <mergeCell ref="M40:P40"/>
    <mergeCell ref="H41:L41"/>
    <mergeCell ref="M41:P41"/>
    <mergeCell ref="J31:O31"/>
    <mergeCell ref="J32:O32"/>
    <mergeCell ref="J33:O33"/>
    <mergeCell ref="H36:L36"/>
    <mergeCell ref="M36:P36"/>
    <mergeCell ref="A29:I29"/>
    <mergeCell ref="A31:G31"/>
    <mergeCell ref="A32:G32"/>
    <mergeCell ref="A33:G33"/>
    <mergeCell ref="A34:G34"/>
    <mergeCell ref="A35:G35"/>
    <mergeCell ref="A28:D28"/>
    <mergeCell ref="E28:G28"/>
    <mergeCell ref="H28:J28"/>
    <mergeCell ref="N20:O20"/>
    <mergeCell ref="B22:C22"/>
    <mergeCell ref="D22:E22"/>
    <mergeCell ref="F22:G22"/>
    <mergeCell ref="H22:I22"/>
    <mergeCell ref="J22:K22"/>
    <mergeCell ref="L22:M22"/>
    <mergeCell ref="N22:O22"/>
    <mergeCell ref="N21:O21"/>
    <mergeCell ref="B20:C20"/>
    <mergeCell ref="D20:E20"/>
    <mergeCell ref="F20:G20"/>
    <mergeCell ref="H20:I20"/>
    <mergeCell ref="J20:K20"/>
    <mergeCell ref="L20:M20"/>
    <mergeCell ref="N24:O24"/>
    <mergeCell ref="B25:C25"/>
    <mergeCell ref="D25:E25"/>
    <mergeCell ref="F25:G25"/>
    <mergeCell ref="H25:I25"/>
    <mergeCell ref="J25:K25"/>
    <mergeCell ref="L25:M25"/>
    <mergeCell ref="N25:O25"/>
    <mergeCell ref="B24:C24"/>
    <mergeCell ref="D24:E24"/>
    <mergeCell ref="F24:G24"/>
    <mergeCell ref="H24:I24"/>
    <mergeCell ref="J24:K24"/>
    <mergeCell ref="L24:M24"/>
    <mergeCell ref="L27:M27"/>
    <mergeCell ref="N26:O26"/>
    <mergeCell ref="B26:C26"/>
    <mergeCell ref="D26:E26"/>
    <mergeCell ref="F26:G26"/>
    <mergeCell ref="H26:I26"/>
    <mergeCell ref="J26:K26"/>
    <mergeCell ref="L26:M26"/>
    <mergeCell ref="N27:O27"/>
    <mergeCell ref="A9:A27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B23:C23"/>
    <mergeCell ref="D23:E23"/>
    <mergeCell ref="F23:G23"/>
    <mergeCell ref="H23:I23"/>
    <mergeCell ref="J23:K23"/>
    <mergeCell ref="L23:M23"/>
    <mergeCell ref="N23:O23"/>
    <mergeCell ref="B19:C19"/>
    <mergeCell ref="B27:C27"/>
    <mergeCell ref="D27:E27"/>
    <mergeCell ref="F27:G27"/>
    <mergeCell ref="H27:I27"/>
    <mergeCell ref="J27:K27"/>
    <mergeCell ref="A3:P3"/>
    <mergeCell ref="H44:L44"/>
    <mergeCell ref="B41:G41"/>
    <mergeCell ref="G49:O49"/>
    <mergeCell ref="G50:O50"/>
    <mergeCell ref="B56:P56"/>
    <mergeCell ref="B57:P57"/>
    <mergeCell ref="B58:P58"/>
    <mergeCell ref="N14:O14"/>
    <mergeCell ref="B37:G37"/>
    <mergeCell ref="B38:G38"/>
    <mergeCell ref="A36:G36"/>
    <mergeCell ref="B39:G39"/>
    <mergeCell ref="B40:G40"/>
    <mergeCell ref="H19:I19"/>
    <mergeCell ref="J19:K19"/>
    <mergeCell ref="L19:M19"/>
    <mergeCell ref="N19:O19"/>
    <mergeCell ref="B21:C21"/>
    <mergeCell ref="D21:E21"/>
    <mergeCell ref="F21:G21"/>
    <mergeCell ref="H21:I21"/>
    <mergeCell ref="J21:K21"/>
    <mergeCell ref="L21:M21"/>
  </mergeCells>
  <phoneticPr fontId="9" type="noConversion"/>
  <hyperlinks>
    <hyperlink ref="H44" r:id="rId1"/>
    <hyperlink ref="H45" r:id="rId2"/>
  </hyperlinks>
  <pageMargins left="0.45" right="0.25" top="0.39" bottom="0.3" header="0.3" footer="0.3"/>
  <pageSetup paperSize="9" scale="92" orientation="portrait"/>
  <drawing r:id="rId3"/>
  <legacyDrawing r:id="rId4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5"/>
  <sheetViews>
    <sheetView tabSelected="1" view="pageLayout" zoomScale="200" zoomScaleNormal="200" zoomScalePageLayoutView="200" workbookViewId="0">
      <selection activeCell="T7" sqref="T7:X7"/>
    </sheetView>
  </sheetViews>
  <sheetFormatPr baseColWidth="10" defaultColWidth="10.83203125" defaultRowHeight="12" x14ac:dyDescent="0"/>
  <cols>
    <col min="1" max="1" width="2.6640625" style="6" customWidth="1"/>
    <col min="2" max="2" width="11.1640625" style="6" customWidth="1"/>
    <col min="3" max="4" width="4" style="6" customWidth="1"/>
    <col min="5" max="5" width="7" style="6" customWidth="1"/>
    <col min="6" max="7" width="4" style="6" customWidth="1"/>
    <col min="8" max="8" width="7" style="6" customWidth="1"/>
    <col min="9" max="10" width="4" style="6" customWidth="1"/>
    <col min="11" max="11" width="7" style="6" customWidth="1"/>
    <col min="12" max="13" width="4" style="6" customWidth="1"/>
    <col min="14" max="14" width="7" style="6" customWidth="1"/>
    <col min="15" max="16" width="4" style="6" customWidth="1"/>
    <col min="17" max="17" width="7" style="6" customWidth="1"/>
    <col min="18" max="19" width="4" style="6" customWidth="1"/>
    <col min="20" max="20" width="7" style="6" customWidth="1"/>
    <col min="21" max="21" width="2.6640625" style="6" customWidth="1"/>
    <col min="22" max="23" width="4.6640625" style="6" customWidth="1"/>
    <col min="24" max="24" width="10.6640625" style="6" customWidth="1"/>
    <col min="25" max="16384" width="10.83203125" style="6"/>
  </cols>
  <sheetData>
    <row r="1" spans="1:24" ht="15">
      <c r="A1" s="223" t="s">
        <v>123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4">
      <c r="A2" s="202" t="s">
        <v>59</v>
      </c>
      <c r="B2" s="202"/>
      <c r="C2" s="202"/>
      <c r="D2" s="202"/>
      <c r="E2" s="202"/>
      <c r="F2" s="201" t="s">
        <v>60</v>
      </c>
      <c r="G2" s="201"/>
      <c r="H2" s="201"/>
      <c r="I2" s="201"/>
      <c r="J2" s="201"/>
      <c r="K2" s="201"/>
      <c r="L2" s="201" t="s">
        <v>61</v>
      </c>
      <c r="M2" s="201"/>
      <c r="N2" s="201"/>
      <c r="O2" s="201"/>
      <c r="P2" s="201"/>
      <c r="Q2" s="201"/>
      <c r="R2" s="201" t="s">
        <v>62</v>
      </c>
      <c r="S2" s="201"/>
      <c r="T2" s="202" t="s">
        <v>63</v>
      </c>
      <c r="U2" s="202"/>
      <c r="V2" s="202"/>
      <c r="W2" s="202" t="s">
        <v>64</v>
      </c>
      <c r="X2" s="202"/>
    </row>
    <row r="3" spans="1:24" s="10" customFormat="1" ht="19" customHeight="1" thickBot="1">
      <c r="A3" s="200" t="str">
        <f>'Summary of Activities'!A6</f>
        <v>Tubigon</v>
      </c>
      <c r="B3" s="200"/>
      <c r="C3" s="200"/>
      <c r="D3" s="200"/>
      <c r="E3" s="200"/>
      <c r="F3" s="200" t="str">
        <f>'Summary of Activities'!I6</f>
        <v>Ma. Trina V. Sumayang</v>
      </c>
      <c r="G3" s="200"/>
      <c r="H3" s="200"/>
      <c r="I3" s="200"/>
      <c r="J3" s="200"/>
      <c r="K3" s="200"/>
      <c r="L3" s="200" t="str">
        <f>'Summary of Activities'!N6</f>
        <v>Haydee C. Cabasan</v>
      </c>
      <c r="M3" s="200"/>
      <c r="N3" s="200"/>
      <c r="O3" s="200"/>
      <c r="P3" s="200"/>
      <c r="Q3" s="200"/>
      <c r="R3" s="200" t="str">
        <f>'Summary of Activities'!H6</f>
        <v>1F</v>
      </c>
      <c r="S3" s="200"/>
      <c r="T3" s="203">
        <f>'Summary of Activities'!K2</f>
        <v>43831</v>
      </c>
      <c r="U3" s="200"/>
      <c r="V3" s="200"/>
      <c r="W3" s="204">
        <f>'Summary of Activities'!O8</f>
        <v>43878</v>
      </c>
      <c r="X3" s="204"/>
    </row>
    <row r="4" spans="1:24" s="2" customFormat="1" ht="12" customHeight="1" thickTop="1">
      <c r="A4" s="269" t="s">
        <v>20</v>
      </c>
      <c r="B4" s="270"/>
      <c r="C4" s="271" t="s">
        <v>49</v>
      </c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74" t="s">
        <v>51</v>
      </c>
      <c r="V4" s="275"/>
      <c r="W4" s="275"/>
      <c r="X4" s="276"/>
    </row>
    <row r="5" spans="1:24" s="8" customFormat="1" ht="10">
      <c r="A5" s="277">
        <v>1</v>
      </c>
      <c r="B5" s="279">
        <f>'Summary of Activities'!B19</f>
        <v>0</v>
      </c>
      <c r="C5" s="282" t="s">
        <v>43</v>
      </c>
      <c r="D5" s="244"/>
      <c r="E5" s="283"/>
      <c r="F5" s="243" t="s">
        <v>53</v>
      </c>
      <c r="G5" s="244"/>
      <c r="H5" s="245"/>
      <c r="I5" s="282" t="s">
        <v>44</v>
      </c>
      <c r="J5" s="244"/>
      <c r="K5" s="283"/>
      <c r="L5" s="243" t="s">
        <v>45</v>
      </c>
      <c r="M5" s="244"/>
      <c r="N5" s="245"/>
      <c r="O5" s="282" t="s">
        <v>47</v>
      </c>
      <c r="P5" s="244"/>
      <c r="Q5" s="283"/>
      <c r="R5" s="243" t="s">
        <v>48</v>
      </c>
      <c r="S5" s="244"/>
      <c r="T5" s="245"/>
      <c r="U5" s="53" t="s">
        <v>140</v>
      </c>
      <c r="V5" s="246" t="s">
        <v>52</v>
      </c>
      <c r="W5" s="246"/>
      <c r="X5" s="247"/>
    </row>
    <row r="6" spans="1:24" s="7" customFormat="1" ht="13" thickBot="1">
      <c r="A6" s="277"/>
      <c r="B6" s="280"/>
      <c r="C6" s="48"/>
      <c r="D6" s="49"/>
      <c r="E6" s="50"/>
      <c r="F6" s="51"/>
      <c r="G6" s="49"/>
      <c r="H6" s="52"/>
      <c r="I6" s="48"/>
      <c r="J6" s="49"/>
      <c r="K6" s="50"/>
      <c r="L6" s="51"/>
      <c r="M6" s="49"/>
      <c r="N6" s="52"/>
      <c r="O6" s="48"/>
      <c r="P6" s="49"/>
      <c r="Q6" s="50"/>
      <c r="R6" s="51"/>
      <c r="S6" s="49"/>
      <c r="T6" s="52"/>
      <c r="U6" s="54"/>
      <c r="V6" s="248" t="s">
        <v>50</v>
      </c>
      <c r="W6" s="248"/>
      <c r="X6" s="249"/>
    </row>
    <row r="7" spans="1:24" ht="13" thickBot="1">
      <c r="A7" s="278"/>
      <c r="B7" s="281"/>
      <c r="C7" s="250" t="s">
        <v>41</v>
      </c>
      <c r="D7" s="251"/>
      <c r="E7" s="284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3" t="s">
        <v>42</v>
      </c>
      <c r="R7" s="253"/>
      <c r="S7" s="253"/>
      <c r="T7" s="252"/>
      <c r="U7" s="252"/>
      <c r="V7" s="252"/>
      <c r="W7" s="252"/>
      <c r="X7" s="254"/>
    </row>
    <row r="8" spans="1:24" ht="5" customHeight="1" thickTop="1" thickBot="1"/>
    <row r="9" spans="1:24" s="2" customFormat="1" ht="12" customHeight="1" thickTop="1">
      <c r="A9" s="269" t="s">
        <v>20</v>
      </c>
      <c r="B9" s="270"/>
      <c r="C9" s="271" t="s">
        <v>49</v>
      </c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3"/>
      <c r="U9" s="274" t="s">
        <v>51</v>
      </c>
      <c r="V9" s="275"/>
      <c r="W9" s="275"/>
      <c r="X9" s="276"/>
    </row>
    <row r="10" spans="1:24" s="8" customFormat="1" ht="10">
      <c r="A10" s="277">
        <v>2</v>
      </c>
      <c r="B10" s="279">
        <f>'Summary of Activities'!B20</f>
        <v>0</v>
      </c>
      <c r="C10" s="282" t="s">
        <v>43</v>
      </c>
      <c r="D10" s="244"/>
      <c r="E10" s="283"/>
      <c r="F10" s="243" t="s">
        <v>53</v>
      </c>
      <c r="G10" s="244"/>
      <c r="H10" s="245"/>
      <c r="I10" s="282" t="s">
        <v>44</v>
      </c>
      <c r="J10" s="244"/>
      <c r="K10" s="283"/>
      <c r="L10" s="243" t="s">
        <v>45</v>
      </c>
      <c r="M10" s="244"/>
      <c r="N10" s="245"/>
      <c r="O10" s="282" t="s">
        <v>47</v>
      </c>
      <c r="P10" s="244"/>
      <c r="Q10" s="283"/>
      <c r="R10" s="243" t="s">
        <v>48</v>
      </c>
      <c r="S10" s="244"/>
      <c r="T10" s="245"/>
      <c r="U10" s="53"/>
      <c r="V10" s="246" t="s">
        <v>52</v>
      </c>
      <c r="W10" s="246"/>
      <c r="X10" s="247"/>
    </row>
    <row r="11" spans="1:24" s="7" customFormat="1" ht="13" thickBot="1">
      <c r="A11" s="277"/>
      <c r="B11" s="280"/>
      <c r="C11" s="48"/>
      <c r="D11" s="49"/>
      <c r="E11" s="50"/>
      <c r="F11" s="51"/>
      <c r="G11" s="49"/>
      <c r="H11" s="52"/>
      <c r="I11" s="48"/>
      <c r="J11" s="49"/>
      <c r="K11" s="50"/>
      <c r="L11" s="51"/>
      <c r="M11" s="49"/>
      <c r="N11" s="52"/>
      <c r="O11" s="48"/>
      <c r="P11" s="49"/>
      <c r="Q11" s="50"/>
      <c r="R11" s="51"/>
      <c r="S11" s="49"/>
      <c r="T11" s="52"/>
      <c r="U11" s="54"/>
      <c r="V11" s="248" t="s">
        <v>50</v>
      </c>
      <c r="W11" s="248"/>
      <c r="X11" s="249"/>
    </row>
    <row r="12" spans="1:24" ht="13" thickBot="1">
      <c r="A12" s="278"/>
      <c r="B12" s="281"/>
      <c r="C12" s="250" t="s">
        <v>41</v>
      </c>
      <c r="D12" s="251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3" t="s">
        <v>42</v>
      </c>
      <c r="R12" s="253"/>
      <c r="S12" s="253"/>
      <c r="T12" s="252"/>
      <c r="U12" s="252"/>
      <c r="V12" s="252"/>
      <c r="W12" s="252"/>
      <c r="X12" s="254"/>
    </row>
    <row r="13" spans="1:24" ht="5" customHeight="1" thickTop="1" thickBot="1"/>
    <row r="14" spans="1:24" s="2" customFormat="1" ht="12" customHeight="1" thickTop="1">
      <c r="A14" s="269" t="s">
        <v>20</v>
      </c>
      <c r="B14" s="270"/>
      <c r="C14" s="271" t="s">
        <v>49</v>
      </c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3"/>
      <c r="U14" s="274" t="s">
        <v>51</v>
      </c>
      <c r="V14" s="275"/>
      <c r="W14" s="275"/>
      <c r="X14" s="276"/>
    </row>
    <row r="15" spans="1:24" s="8" customFormat="1" ht="10">
      <c r="A15" s="277">
        <v>3</v>
      </c>
      <c r="B15" s="279">
        <f>'Summary of Activities'!B21</f>
        <v>0</v>
      </c>
      <c r="C15" s="282" t="s">
        <v>43</v>
      </c>
      <c r="D15" s="244"/>
      <c r="E15" s="283"/>
      <c r="F15" s="243" t="s">
        <v>53</v>
      </c>
      <c r="G15" s="244"/>
      <c r="H15" s="245"/>
      <c r="I15" s="282" t="s">
        <v>44</v>
      </c>
      <c r="J15" s="244"/>
      <c r="K15" s="283"/>
      <c r="L15" s="243" t="s">
        <v>45</v>
      </c>
      <c r="M15" s="244"/>
      <c r="N15" s="245"/>
      <c r="O15" s="282" t="s">
        <v>47</v>
      </c>
      <c r="P15" s="244"/>
      <c r="Q15" s="283"/>
      <c r="R15" s="243" t="s">
        <v>48</v>
      </c>
      <c r="S15" s="244"/>
      <c r="T15" s="245"/>
      <c r="U15" s="53"/>
      <c r="V15" s="246" t="s">
        <v>52</v>
      </c>
      <c r="W15" s="246"/>
      <c r="X15" s="247"/>
    </row>
    <row r="16" spans="1:24" s="7" customFormat="1" ht="13" thickBot="1">
      <c r="A16" s="277"/>
      <c r="B16" s="280"/>
      <c r="C16" s="48"/>
      <c r="D16" s="49"/>
      <c r="E16" s="50"/>
      <c r="F16" s="51"/>
      <c r="G16" s="49"/>
      <c r="H16" s="52"/>
      <c r="I16" s="48"/>
      <c r="J16" s="49"/>
      <c r="K16" s="50"/>
      <c r="L16" s="51"/>
      <c r="M16" s="49"/>
      <c r="N16" s="52"/>
      <c r="O16" s="48"/>
      <c r="P16" s="49"/>
      <c r="Q16" s="50"/>
      <c r="R16" s="51"/>
      <c r="S16" s="49"/>
      <c r="T16" s="52"/>
      <c r="U16" s="54"/>
      <c r="V16" s="248" t="s">
        <v>50</v>
      </c>
      <c r="W16" s="248"/>
      <c r="X16" s="249"/>
    </row>
    <row r="17" spans="1:24" ht="13" thickBot="1">
      <c r="A17" s="278"/>
      <c r="B17" s="281"/>
      <c r="C17" s="250" t="s">
        <v>41</v>
      </c>
      <c r="D17" s="251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3" t="s">
        <v>42</v>
      </c>
      <c r="R17" s="253"/>
      <c r="S17" s="253"/>
      <c r="T17" s="252"/>
      <c r="U17" s="252"/>
      <c r="V17" s="252"/>
      <c r="W17" s="252"/>
      <c r="X17" s="254"/>
    </row>
    <row r="18" spans="1:24" ht="6" customHeight="1" thickTop="1" thickBot="1"/>
    <row r="19" spans="1:24" s="2" customFormat="1" ht="12" customHeight="1" thickTop="1">
      <c r="A19" s="269" t="s">
        <v>20</v>
      </c>
      <c r="B19" s="270"/>
      <c r="C19" s="271" t="s">
        <v>49</v>
      </c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3"/>
      <c r="U19" s="274" t="s">
        <v>51</v>
      </c>
      <c r="V19" s="275"/>
      <c r="W19" s="275"/>
      <c r="X19" s="276"/>
    </row>
    <row r="20" spans="1:24" s="8" customFormat="1" ht="10">
      <c r="A20" s="277">
        <v>4</v>
      </c>
      <c r="B20" s="279">
        <f>'Summary of Activities'!B22</f>
        <v>0</v>
      </c>
      <c r="C20" s="282" t="s">
        <v>43</v>
      </c>
      <c r="D20" s="244"/>
      <c r="E20" s="283"/>
      <c r="F20" s="243" t="s">
        <v>53</v>
      </c>
      <c r="G20" s="244"/>
      <c r="H20" s="245"/>
      <c r="I20" s="282" t="s">
        <v>44</v>
      </c>
      <c r="J20" s="244"/>
      <c r="K20" s="283"/>
      <c r="L20" s="243" t="s">
        <v>45</v>
      </c>
      <c r="M20" s="244"/>
      <c r="N20" s="245"/>
      <c r="O20" s="282" t="s">
        <v>47</v>
      </c>
      <c r="P20" s="244"/>
      <c r="Q20" s="283"/>
      <c r="R20" s="243" t="s">
        <v>48</v>
      </c>
      <c r="S20" s="244"/>
      <c r="T20" s="245"/>
      <c r="U20" s="53"/>
      <c r="V20" s="246" t="s">
        <v>52</v>
      </c>
      <c r="W20" s="246"/>
      <c r="X20" s="247"/>
    </row>
    <row r="21" spans="1:24" s="7" customFormat="1" ht="13" thickBot="1">
      <c r="A21" s="277"/>
      <c r="B21" s="280"/>
      <c r="C21" s="48"/>
      <c r="D21" s="49"/>
      <c r="E21" s="50"/>
      <c r="F21" s="51"/>
      <c r="G21" s="49"/>
      <c r="H21" s="52"/>
      <c r="I21" s="48"/>
      <c r="J21" s="49"/>
      <c r="K21" s="50"/>
      <c r="L21" s="51"/>
      <c r="M21" s="49"/>
      <c r="N21" s="52"/>
      <c r="O21" s="48"/>
      <c r="P21" s="49"/>
      <c r="Q21" s="50"/>
      <c r="R21" s="51"/>
      <c r="S21" s="49"/>
      <c r="T21" s="52"/>
      <c r="U21" s="54"/>
      <c r="V21" s="248" t="s">
        <v>50</v>
      </c>
      <c r="W21" s="248"/>
      <c r="X21" s="249"/>
    </row>
    <row r="22" spans="1:24" ht="13" thickBot="1">
      <c r="A22" s="278"/>
      <c r="B22" s="281"/>
      <c r="C22" s="250" t="s">
        <v>41</v>
      </c>
      <c r="D22" s="251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3" t="s">
        <v>42</v>
      </c>
      <c r="R22" s="253"/>
      <c r="S22" s="253"/>
      <c r="T22" s="252"/>
      <c r="U22" s="252"/>
      <c r="V22" s="252"/>
      <c r="W22" s="252"/>
      <c r="X22" s="254"/>
    </row>
    <row r="23" spans="1:24" ht="6" customHeight="1" thickTop="1" thickBot="1"/>
    <row r="24" spans="1:24" s="2" customFormat="1" ht="12" customHeight="1" thickTop="1">
      <c r="A24" s="269" t="s">
        <v>20</v>
      </c>
      <c r="B24" s="270"/>
      <c r="C24" s="271" t="s">
        <v>49</v>
      </c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3"/>
      <c r="U24" s="274" t="s">
        <v>51</v>
      </c>
      <c r="V24" s="275"/>
      <c r="W24" s="275"/>
      <c r="X24" s="276"/>
    </row>
    <row r="25" spans="1:24" s="8" customFormat="1" ht="10">
      <c r="A25" s="277">
        <v>5</v>
      </c>
      <c r="B25" s="279">
        <f>'Summary of Activities'!B23</f>
        <v>0</v>
      </c>
      <c r="C25" s="282" t="s">
        <v>43</v>
      </c>
      <c r="D25" s="244"/>
      <c r="E25" s="283"/>
      <c r="F25" s="243" t="s">
        <v>53</v>
      </c>
      <c r="G25" s="244"/>
      <c r="H25" s="245"/>
      <c r="I25" s="282" t="s">
        <v>44</v>
      </c>
      <c r="J25" s="244"/>
      <c r="K25" s="283"/>
      <c r="L25" s="243" t="s">
        <v>45</v>
      </c>
      <c r="M25" s="244"/>
      <c r="N25" s="245"/>
      <c r="O25" s="282" t="s">
        <v>47</v>
      </c>
      <c r="P25" s="244"/>
      <c r="Q25" s="283"/>
      <c r="R25" s="243" t="s">
        <v>48</v>
      </c>
      <c r="S25" s="244"/>
      <c r="T25" s="245"/>
      <c r="U25" s="53"/>
      <c r="V25" s="246" t="s">
        <v>52</v>
      </c>
      <c r="W25" s="246"/>
      <c r="X25" s="247"/>
    </row>
    <row r="26" spans="1:24" s="7" customFormat="1" ht="13" thickBot="1">
      <c r="A26" s="277"/>
      <c r="B26" s="280"/>
      <c r="C26" s="48"/>
      <c r="D26" s="49"/>
      <c r="E26" s="50"/>
      <c r="F26" s="51"/>
      <c r="G26" s="49"/>
      <c r="H26" s="52"/>
      <c r="I26" s="48"/>
      <c r="J26" s="49"/>
      <c r="K26" s="50"/>
      <c r="L26" s="51"/>
      <c r="M26" s="49"/>
      <c r="N26" s="52"/>
      <c r="O26" s="48"/>
      <c r="P26" s="49"/>
      <c r="Q26" s="50"/>
      <c r="R26" s="51"/>
      <c r="S26" s="49"/>
      <c r="T26" s="52"/>
      <c r="U26" s="54"/>
      <c r="V26" s="248" t="s">
        <v>50</v>
      </c>
      <c r="W26" s="248"/>
      <c r="X26" s="249"/>
    </row>
    <row r="27" spans="1:24" ht="13" thickBot="1">
      <c r="A27" s="278"/>
      <c r="B27" s="281"/>
      <c r="C27" s="250" t="s">
        <v>41</v>
      </c>
      <c r="D27" s="251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3" t="s">
        <v>42</v>
      </c>
      <c r="R27" s="253"/>
      <c r="S27" s="253"/>
      <c r="T27" s="252"/>
      <c r="U27" s="252"/>
      <c r="V27" s="252"/>
      <c r="W27" s="252"/>
      <c r="X27" s="254"/>
    </row>
    <row r="28" spans="1:24" ht="5" customHeight="1" thickTop="1" thickBot="1"/>
    <row r="29" spans="1:24" s="2" customFormat="1" ht="12" customHeight="1" thickTop="1">
      <c r="A29" s="269" t="s">
        <v>20</v>
      </c>
      <c r="B29" s="270"/>
      <c r="C29" s="271" t="s">
        <v>49</v>
      </c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3"/>
      <c r="U29" s="274" t="s">
        <v>51</v>
      </c>
      <c r="V29" s="275"/>
      <c r="W29" s="275"/>
      <c r="X29" s="276"/>
    </row>
    <row r="30" spans="1:24" s="8" customFormat="1" ht="10">
      <c r="A30" s="277">
        <v>6</v>
      </c>
      <c r="B30" s="279">
        <f>'Summary of Activities'!B24</f>
        <v>0</v>
      </c>
      <c r="C30" s="282" t="s">
        <v>43</v>
      </c>
      <c r="D30" s="244"/>
      <c r="E30" s="283"/>
      <c r="F30" s="243" t="s">
        <v>53</v>
      </c>
      <c r="G30" s="244"/>
      <c r="H30" s="245"/>
      <c r="I30" s="282" t="s">
        <v>44</v>
      </c>
      <c r="J30" s="244"/>
      <c r="K30" s="283"/>
      <c r="L30" s="243" t="s">
        <v>45</v>
      </c>
      <c r="M30" s="244"/>
      <c r="N30" s="245"/>
      <c r="O30" s="282" t="s">
        <v>47</v>
      </c>
      <c r="P30" s="244"/>
      <c r="Q30" s="283"/>
      <c r="R30" s="243" t="s">
        <v>48</v>
      </c>
      <c r="S30" s="244"/>
      <c r="T30" s="245"/>
      <c r="U30" s="53"/>
      <c r="V30" s="246" t="s">
        <v>52</v>
      </c>
      <c r="W30" s="246"/>
      <c r="X30" s="247"/>
    </row>
    <row r="31" spans="1:24" s="7" customFormat="1" ht="13" thickBot="1">
      <c r="A31" s="277"/>
      <c r="B31" s="280"/>
      <c r="C31" s="48"/>
      <c r="D31" s="49"/>
      <c r="E31" s="50"/>
      <c r="F31" s="51"/>
      <c r="G31" s="49"/>
      <c r="H31" s="52"/>
      <c r="I31" s="48"/>
      <c r="J31" s="49"/>
      <c r="K31" s="50"/>
      <c r="L31" s="51"/>
      <c r="M31" s="49"/>
      <c r="N31" s="52"/>
      <c r="O31" s="48"/>
      <c r="P31" s="49"/>
      <c r="Q31" s="50"/>
      <c r="R31" s="51"/>
      <c r="S31" s="49"/>
      <c r="T31" s="52"/>
      <c r="U31" s="54"/>
      <c r="V31" s="248" t="s">
        <v>50</v>
      </c>
      <c r="W31" s="248"/>
      <c r="X31" s="249"/>
    </row>
    <row r="32" spans="1:24" ht="13" thickBot="1">
      <c r="A32" s="278"/>
      <c r="B32" s="281"/>
      <c r="C32" s="250" t="s">
        <v>41</v>
      </c>
      <c r="D32" s="251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3" t="s">
        <v>42</v>
      </c>
      <c r="R32" s="253"/>
      <c r="S32" s="253"/>
      <c r="T32" s="252"/>
      <c r="U32" s="252"/>
      <c r="V32" s="252"/>
      <c r="W32" s="252"/>
      <c r="X32" s="254"/>
    </row>
    <row r="33" spans="1:24" ht="6" customHeight="1" thickTop="1" thickBot="1"/>
    <row r="34" spans="1:24" s="2" customFormat="1" ht="12" customHeight="1" thickTop="1">
      <c r="A34" s="269" t="s">
        <v>20</v>
      </c>
      <c r="B34" s="270"/>
      <c r="C34" s="271" t="s">
        <v>49</v>
      </c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3"/>
      <c r="U34" s="274" t="s">
        <v>51</v>
      </c>
      <c r="V34" s="275"/>
      <c r="W34" s="275"/>
      <c r="X34" s="276"/>
    </row>
    <row r="35" spans="1:24" s="8" customFormat="1" ht="10">
      <c r="A35" s="277">
        <v>7</v>
      </c>
      <c r="B35" s="279">
        <f>'Summary of Activities'!B25</f>
        <v>0</v>
      </c>
      <c r="C35" s="282" t="s">
        <v>43</v>
      </c>
      <c r="D35" s="244"/>
      <c r="E35" s="283"/>
      <c r="F35" s="243" t="s">
        <v>53</v>
      </c>
      <c r="G35" s="244"/>
      <c r="H35" s="245"/>
      <c r="I35" s="282" t="s">
        <v>44</v>
      </c>
      <c r="J35" s="244"/>
      <c r="K35" s="283"/>
      <c r="L35" s="243" t="s">
        <v>45</v>
      </c>
      <c r="M35" s="244"/>
      <c r="N35" s="245"/>
      <c r="O35" s="282" t="s">
        <v>47</v>
      </c>
      <c r="P35" s="244"/>
      <c r="Q35" s="283"/>
      <c r="R35" s="243" t="s">
        <v>48</v>
      </c>
      <c r="S35" s="244"/>
      <c r="T35" s="245"/>
      <c r="U35" s="53"/>
      <c r="V35" s="246" t="s">
        <v>52</v>
      </c>
      <c r="W35" s="246"/>
      <c r="X35" s="247"/>
    </row>
    <row r="36" spans="1:24" s="7" customFormat="1" ht="13" thickBot="1">
      <c r="A36" s="277"/>
      <c r="B36" s="280"/>
      <c r="C36" s="48"/>
      <c r="D36" s="49"/>
      <c r="E36" s="50"/>
      <c r="F36" s="51"/>
      <c r="G36" s="49"/>
      <c r="H36" s="52"/>
      <c r="I36" s="48"/>
      <c r="J36" s="49"/>
      <c r="K36" s="50"/>
      <c r="L36" s="51"/>
      <c r="M36" s="49"/>
      <c r="N36" s="52"/>
      <c r="O36" s="48"/>
      <c r="P36" s="49"/>
      <c r="Q36" s="50"/>
      <c r="R36" s="51"/>
      <c r="S36" s="49"/>
      <c r="T36" s="52"/>
      <c r="U36" s="54"/>
      <c r="V36" s="248" t="s">
        <v>50</v>
      </c>
      <c r="W36" s="248"/>
      <c r="X36" s="249"/>
    </row>
    <row r="37" spans="1:24" ht="13" thickBot="1">
      <c r="A37" s="278"/>
      <c r="B37" s="281"/>
      <c r="C37" s="250" t="s">
        <v>41</v>
      </c>
      <c r="D37" s="251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3" t="s">
        <v>42</v>
      </c>
      <c r="R37" s="253"/>
      <c r="S37" s="253"/>
      <c r="T37" s="252"/>
      <c r="U37" s="252"/>
      <c r="V37" s="252"/>
      <c r="W37" s="252"/>
      <c r="X37" s="254"/>
    </row>
    <row r="38" spans="1:24" ht="6" customHeight="1" thickTop="1" thickBot="1"/>
    <row r="39" spans="1:24" s="2" customFormat="1" ht="12" customHeight="1" thickTop="1">
      <c r="A39" s="269" t="s">
        <v>20</v>
      </c>
      <c r="B39" s="270"/>
      <c r="C39" s="271" t="s">
        <v>49</v>
      </c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3"/>
      <c r="U39" s="274" t="s">
        <v>51</v>
      </c>
      <c r="V39" s="275"/>
      <c r="W39" s="275"/>
      <c r="X39" s="276"/>
    </row>
    <row r="40" spans="1:24" s="8" customFormat="1" ht="10">
      <c r="A40" s="277">
        <v>8</v>
      </c>
      <c r="B40" s="279">
        <f>'Summary of Activities'!B26</f>
        <v>0</v>
      </c>
      <c r="C40" s="282" t="s">
        <v>43</v>
      </c>
      <c r="D40" s="244"/>
      <c r="E40" s="283"/>
      <c r="F40" s="243" t="s">
        <v>53</v>
      </c>
      <c r="G40" s="244"/>
      <c r="H40" s="245"/>
      <c r="I40" s="282" t="s">
        <v>44</v>
      </c>
      <c r="J40" s="244"/>
      <c r="K40" s="283"/>
      <c r="L40" s="243" t="s">
        <v>45</v>
      </c>
      <c r="M40" s="244"/>
      <c r="N40" s="245"/>
      <c r="O40" s="282" t="s">
        <v>47</v>
      </c>
      <c r="P40" s="244"/>
      <c r="Q40" s="283"/>
      <c r="R40" s="243" t="s">
        <v>48</v>
      </c>
      <c r="S40" s="244"/>
      <c r="T40" s="245"/>
      <c r="U40" s="53"/>
      <c r="V40" s="246" t="s">
        <v>52</v>
      </c>
      <c r="W40" s="246"/>
      <c r="X40" s="247"/>
    </row>
    <row r="41" spans="1:24" s="7" customFormat="1" ht="13" thickBot="1">
      <c r="A41" s="277"/>
      <c r="B41" s="280"/>
      <c r="C41" s="48"/>
      <c r="D41" s="49"/>
      <c r="E41" s="50"/>
      <c r="F41" s="51"/>
      <c r="G41" s="49"/>
      <c r="H41" s="52"/>
      <c r="I41" s="48"/>
      <c r="J41" s="49"/>
      <c r="K41" s="50"/>
      <c r="L41" s="51"/>
      <c r="M41" s="49"/>
      <c r="N41" s="52"/>
      <c r="O41" s="48"/>
      <c r="P41" s="49"/>
      <c r="Q41" s="50"/>
      <c r="R41" s="51"/>
      <c r="S41" s="49"/>
      <c r="T41" s="52"/>
      <c r="U41" s="54"/>
      <c r="V41" s="248" t="s">
        <v>50</v>
      </c>
      <c r="W41" s="248"/>
      <c r="X41" s="249"/>
    </row>
    <row r="42" spans="1:24" ht="13" thickBot="1">
      <c r="A42" s="278"/>
      <c r="B42" s="281"/>
      <c r="C42" s="250" t="s">
        <v>41</v>
      </c>
      <c r="D42" s="251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3" t="s">
        <v>42</v>
      </c>
      <c r="R42" s="253"/>
      <c r="S42" s="253"/>
      <c r="T42" s="252"/>
      <c r="U42" s="252"/>
      <c r="V42" s="252"/>
      <c r="W42" s="252"/>
      <c r="X42" s="254"/>
    </row>
    <row r="43" spans="1:24" ht="6" customHeight="1" thickTop="1" thickBot="1"/>
    <row r="44" spans="1:24" ht="15" customHeight="1" thickTop="1" thickBot="1">
      <c r="A44" s="214" t="s">
        <v>57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N44" s="259" t="s">
        <v>65</v>
      </c>
      <c r="O44" s="259"/>
      <c r="P44" s="259"/>
      <c r="Q44" s="259"/>
      <c r="R44" s="259"/>
      <c r="S44" s="259"/>
      <c r="T44" s="259"/>
      <c r="U44" s="259"/>
      <c r="V44" s="259"/>
      <c r="W44" s="259"/>
      <c r="X44" s="259"/>
    </row>
    <row r="45" spans="1:24" ht="12" customHeight="1" thickTop="1" thickBot="1">
      <c r="A45" s="211" t="s">
        <v>58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3"/>
      <c r="M45" s="11">
        <v>1</v>
      </c>
      <c r="N45" s="260" t="s">
        <v>131</v>
      </c>
      <c r="O45" s="261"/>
      <c r="P45" s="261"/>
      <c r="Q45" s="261"/>
      <c r="R45" s="261"/>
      <c r="S45" s="261"/>
      <c r="T45" s="261"/>
      <c r="U45" s="261"/>
      <c r="V45" s="261"/>
      <c r="W45" s="261"/>
      <c r="X45" s="262"/>
    </row>
    <row r="46" spans="1:24" ht="13">
      <c r="A46" s="9"/>
      <c r="B46" s="231" t="s">
        <v>55</v>
      </c>
      <c r="C46" s="231"/>
      <c r="D46" s="231"/>
      <c r="E46" s="231"/>
      <c r="F46" s="221" t="s">
        <v>54</v>
      </c>
      <c r="G46" s="221"/>
      <c r="H46" s="240" t="s">
        <v>68</v>
      </c>
      <c r="I46" s="241"/>
      <c r="J46" s="221" t="s">
        <v>70</v>
      </c>
      <c r="K46" s="221"/>
      <c r="L46" s="237"/>
      <c r="M46" s="11">
        <v>2</v>
      </c>
      <c r="N46" s="263" t="s">
        <v>132</v>
      </c>
      <c r="O46" s="264"/>
      <c r="P46" s="264"/>
      <c r="Q46" s="264"/>
      <c r="R46" s="264"/>
      <c r="S46" s="264"/>
      <c r="T46" s="264"/>
      <c r="U46" s="264"/>
      <c r="V46" s="264"/>
      <c r="W46" s="264"/>
      <c r="X46" s="265"/>
    </row>
    <row r="47" spans="1:24" ht="12" customHeight="1">
      <c r="A47" s="20">
        <v>1</v>
      </c>
      <c r="B47" s="222" t="s">
        <v>43</v>
      </c>
      <c r="C47" s="222"/>
      <c r="D47" s="222"/>
      <c r="E47" s="222"/>
      <c r="F47" s="217">
        <f>C6+C11+C16+C21+C26+C31+C36+C41</f>
        <v>0</v>
      </c>
      <c r="G47" s="218"/>
      <c r="H47" s="217">
        <f>D6+D11+D16+D21+D26+D31+D36+D41</f>
        <v>0</v>
      </c>
      <c r="I47" s="218"/>
      <c r="J47" s="238">
        <f>E6+E11+E16+E21+E26+E31+E36+E41</f>
        <v>0</v>
      </c>
      <c r="K47" s="238"/>
      <c r="L47" s="239"/>
      <c r="M47" s="11">
        <v>3</v>
      </c>
      <c r="N47" s="266" t="s">
        <v>133</v>
      </c>
      <c r="O47" s="267"/>
      <c r="P47" s="267"/>
      <c r="Q47" s="267"/>
      <c r="R47" s="267"/>
      <c r="S47" s="267"/>
      <c r="T47" s="267"/>
      <c r="U47" s="267"/>
      <c r="V47" s="267"/>
      <c r="W47" s="267"/>
      <c r="X47" s="268"/>
    </row>
    <row r="48" spans="1:24" ht="12" customHeight="1">
      <c r="A48" s="20">
        <v>2</v>
      </c>
      <c r="B48" s="222" t="s">
        <v>53</v>
      </c>
      <c r="C48" s="222"/>
      <c r="D48" s="222"/>
      <c r="E48" s="222"/>
      <c r="F48" s="217">
        <f>F6+F11+F16+F21+F26+F31+F36+F41</f>
        <v>0</v>
      </c>
      <c r="G48" s="218"/>
      <c r="H48" s="217">
        <f>G6+G11+G16+G21+G26+G31+G36+G41</f>
        <v>0</v>
      </c>
      <c r="I48" s="218"/>
      <c r="J48" s="238">
        <f>H6+H11+H16+H21+H26+H31+H36+H41</f>
        <v>0</v>
      </c>
      <c r="K48" s="238"/>
      <c r="L48" s="239"/>
      <c r="M48" s="258">
        <v>4</v>
      </c>
      <c r="N48" s="255" t="s">
        <v>134</v>
      </c>
      <c r="O48" s="256"/>
      <c r="P48" s="256"/>
      <c r="Q48" s="256"/>
      <c r="R48" s="256"/>
      <c r="S48" s="256"/>
      <c r="T48" s="256"/>
      <c r="U48" s="256"/>
      <c r="V48" s="256"/>
      <c r="W48" s="256"/>
      <c r="X48" s="257"/>
    </row>
    <row r="49" spans="1:24" ht="12" customHeight="1">
      <c r="A49" s="20">
        <v>3</v>
      </c>
      <c r="B49" s="222" t="s">
        <v>44</v>
      </c>
      <c r="C49" s="222"/>
      <c r="D49" s="222"/>
      <c r="E49" s="222"/>
      <c r="F49" s="217">
        <f>I6+I11+I16+I21+I26+I31+I36+I41</f>
        <v>0</v>
      </c>
      <c r="G49" s="218"/>
      <c r="H49" s="217">
        <f>J6+J11+J16+J21+J26+J31+J36+J41</f>
        <v>0</v>
      </c>
      <c r="I49" s="218"/>
      <c r="J49" s="238">
        <f>K6+K11+K16+K21+K26+K31+K36+K41</f>
        <v>0</v>
      </c>
      <c r="K49" s="238"/>
      <c r="L49" s="239"/>
      <c r="M49" s="258"/>
      <c r="N49" s="255"/>
      <c r="O49" s="256"/>
      <c r="P49" s="256"/>
      <c r="Q49" s="256"/>
      <c r="R49" s="256"/>
      <c r="S49" s="256"/>
      <c r="T49" s="256"/>
      <c r="U49" s="256"/>
      <c r="V49" s="256"/>
      <c r="W49" s="256"/>
      <c r="X49" s="257"/>
    </row>
    <row r="50" spans="1:24" ht="12" customHeight="1">
      <c r="A50" s="20">
        <v>4</v>
      </c>
      <c r="B50" s="222" t="s">
        <v>45</v>
      </c>
      <c r="C50" s="222"/>
      <c r="D50" s="222"/>
      <c r="E50" s="222"/>
      <c r="F50" s="217">
        <f>L6+L11+L16+L21+L26+L31+L36+L41</f>
        <v>0</v>
      </c>
      <c r="G50" s="218"/>
      <c r="H50" s="217">
        <f>M6+M11+M16+M21+M26+M31+M36+M41</f>
        <v>0</v>
      </c>
      <c r="I50" s="218"/>
      <c r="J50" s="238">
        <f>N6+N11+N16+N21+N26+N31+N36+N41</f>
        <v>0</v>
      </c>
      <c r="K50" s="238"/>
      <c r="L50" s="239"/>
      <c r="M50" s="258">
        <v>5</v>
      </c>
      <c r="N50" s="285" t="s">
        <v>129</v>
      </c>
      <c r="O50" s="286"/>
      <c r="P50" s="286"/>
      <c r="Q50" s="286"/>
      <c r="R50" s="286"/>
      <c r="S50" s="286"/>
      <c r="T50" s="286"/>
      <c r="U50" s="286"/>
      <c r="V50" s="286"/>
      <c r="W50" s="286"/>
      <c r="X50" s="287"/>
    </row>
    <row r="51" spans="1:24" ht="12" customHeight="1">
      <c r="A51" s="20">
        <v>5</v>
      </c>
      <c r="B51" s="222" t="s">
        <v>46</v>
      </c>
      <c r="C51" s="222"/>
      <c r="D51" s="222"/>
      <c r="E51" s="222"/>
      <c r="F51" s="217">
        <f>O6+O11+O16+O21+O26+O31+O36+O41</f>
        <v>0</v>
      </c>
      <c r="G51" s="218"/>
      <c r="H51" s="217">
        <f>P6+P11+P16+P21+P26+P31+P36+P41</f>
        <v>0</v>
      </c>
      <c r="I51" s="218"/>
      <c r="J51" s="238">
        <f>Q6+Q11+Q16+Q21+Q26+Q31+Q36+Q41</f>
        <v>0</v>
      </c>
      <c r="K51" s="238"/>
      <c r="L51" s="239"/>
      <c r="M51" s="258"/>
      <c r="N51" s="285"/>
      <c r="O51" s="286"/>
      <c r="P51" s="286"/>
      <c r="Q51" s="286"/>
      <c r="R51" s="286"/>
      <c r="S51" s="286"/>
      <c r="T51" s="286"/>
      <c r="U51" s="286"/>
      <c r="V51" s="286"/>
      <c r="W51" s="286"/>
      <c r="X51" s="287"/>
    </row>
    <row r="52" spans="1:24" ht="12" customHeight="1" thickBot="1">
      <c r="A52" s="21">
        <v>6</v>
      </c>
      <c r="B52" s="242" t="s">
        <v>48</v>
      </c>
      <c r="C52" s="242"/>
      <c r="D52" s="242"/>
      <c r="E52" s="242"/>
      <c r="F52" s="219">
        <f>R6+R11+R16+R21+R26+R31+R36+R41</f>
        <v>0</v>
      </c>
      <c r="G52" s="220"/>
      <c r="H52" s="219">
        <f>S6+S11+S16+S21+S26+S31+S36+S41</f>
        <v>0</v>
      </c>
      <c r="I52" s="220"/>
      <c r="J52" s="224">
        <f>T6+T11+T16+T21+T26+T31+T36+T41</f>
        <v>0</v>
      </c>
      <c r="K52" s="224"/>
      <c r="L52" s="225"/>
      <c r="M52" s="258">
        <v>6</v>
      </c>
      <c r="N52" s="288" t="s">
        <v>130</v>
      </c>
      <c r="O52" s="289"/>
      <c r="P52" s="289"/>
      <c r="Q52" s="289"/>
      <c r="R52" s="289"/>
      <c r="S52" s="289"/>
      <c r="T52" s="289"/>
      <c r="U52" s="289"/>
      <c r="V52" s="289"/>
      <c r="W52" s="289"/>
      <c r="X52" s="290"/>
    </row>
    <row r="53" spans="1:24" ht="2" customHeight="1" thickBot="1">
      <c r="A53" s="208"/>
      <c r="B53" s="209"/>
      <c r="C53" s="209"/>
      <c r="D53" s="209"/>
      <c r="E53" s="210"/>
      <c r="F53" s="235"/>
      <c r="G53" s="236"/>
      <c r="H53" s="235"/>
      <c r="I53" s="236"/>
      <c r="J53" s="205"/>
      <c r="K53" s="206"/>
      <c r="L53" s="207"/>
      <c r="M53" s="258"/>
      <c r="N53" s="288"/>
      <c r="O53" s="289"/>
      <c r="P53" s="289"/>
      <c r="Q53" s="289"/>
      <c r="R53" s="289"/>
      <c r="S53" s="289"/>
      <c r="T53" s="289"/>
      <c r="U53" s="289"/>
      <c r="V53" s="289"/>
      <c r="W53" s="289"/>
      <c r="X53" s="290"/>
    </row>
    <row r="54" spans="1:24" ht="17" customHeight="1" thickBot="1">
      <c r="A54" s="232" t="s">
        <v>56</v>
      </c>
      <c r="B54" s="233"/>
      <c r="C54" s="233"/>
      <c r="D54" s="233"/>
      <c r="E54" s="234"/>
      <c r="F54" s="229">
        <f>SUM(F47:G51)</f>
        <v>0</v>
      </c>
      <c r="G54" s="230"/>
      <c r="H54" s="229">
        <f>SUM(H47:I52)</f>
        <v>0</v>
      </c>
      <c r="I54" s="230"/>
      <c r="J54" s="226">
        <f>SUM(J47:L52)</f>
        <v>0</v>
      </c>
      <c r="K54" s="227"/>
      <c r="L54" s="228"/>
      <c r="M54" s="258"/>
      <c r="N54" s="291"/>
      <c r="O54" s="292"/>
      <c r="P54" s="292"/>
      <c r="Q54" s="292"/>
      <c r="R54" s="292"/>
      <c r="S54" s="292"/>
      <c r="T54" s="292"/>
      <c r="U54" s="292"/>
      <c r="V54" s="292"/>
      <c r="W54" s="292"/>
      <c r="X54" s="293"/>
    </row>
    <row r="55" spans="1:24" ht="13" thickTop="1"/>
  </sheetData>
  <sheetProtection password="CAAA" sheet="1" objects="1" scenarios="1" selectLockedCells="1"/>
  <mergeCells count="197">
    <mergeCell ref="R10:T10"/>
    <mergeCell ref="V10:X10"/>
    <mergeCell ref="V11:X11"/>
    <mergeCell ref="Q12:S12"/>
    <mergeCell ref="T12:X12"/>
    <mergeCell ref="N50:X51"/>
    <mergeCell ref="M50:M51"/>
    <mergeCell ref="N52:X54"/>
    <mergeCell ref="M52:M54"/>
    <mergeCell ref="R15:T15"/>
    <mergeCell ref="V15:X15"/>
    <mergeCell ref="V16:X16"/>
    <mergeCell ref="R20:T20"/>
    <mergeCell ref="V20:X20"/>
    <mergeCell ref="V21:X21"/>
    <mergeCell ref="R25:T25"/>
    <mergeCell ref="V25:X25"/>
    <mergeCell ref="V26:X26"/>
    <mergeCell ref="R30:T30"/>
    <mergeCell ref="V30:X30"/>
    <mergeCell ref="V31:X31"/>
    <mergeCell ref="R35:T35"/>
    <mergeCell ref="V35:X35"/>
    <mergeCell ref="V36:X36"/>
    <mergeCell ref="A10:A12"/>
    <mergeCell ref="B10:B12"/>
    <mergeCell ref="C10:E10"/>
    <mergeCell ref="F10:H10"/>
    <mergeCell ref="I10:K10"/>
    <mergeCell ref="L10:N10"/>
    <mergeCell ref="C12:D12"/>
    <mergeCell ref="E12:P12"/>
    <mergeCell ref="O10:Q10"/>
    <mergeCell ref="A9:B9"/>
    <mergeCell ref="C9:T9"/>
    <mergeCell ref="U9:X9"/>
    <mergeCell ref="C5:E5"/>
    <mergeCell ref="F5:H5"/>
    <mergeCell ref="I5:K5"/>
    <mergeCell ref="L5:N5"/>
    <mergeCell ref="O5:Q5"/>
    <mergeCell ref="R5:T5"/>
    <mergeCell ref="B5:B7"/>
    <mergeCell ref="A5:A7"/>
    <mergeCell ref="C4:T4"/>
    <mergeCell ref="A4:B4"/>
    <mergeCell ref="U4:X4"/>
    <mergeCell ref="V5:X5"/>
    <mergeCell ref="V6:X6"/>
    <mergeCell ref="Q7:S7"/>
    <mergeCell ref="C7:D7"/>
    <mergeCell ref="E7:P7"/>
    <mergeCell ref="T7:X7"/>
    <mergeCell ref="C17:D17"/>
    <mergeCell ref="E17:P17"/>
    <mergeCell ref="Q17:S17"/>
    <mergeCell ref="T17:X17"/>
    <mergeCell ref="A14:B14"/>
    <mergeCell ref="C14:T14"/>
    <mergeCell ref="U14:X14"/>
    <mergeCell ref="A15:A17"/>
    <mergeCell ref="B15:B17"/>
    <mergeCell ref="C15:E15"/>
    <mergeCell ref="F15:H15"/>
    <mergeCell ref="I15:K15"/>
    <mergeCell ref="L15:N15"/>
    <mergeCell ref="O15:Q15"/>
    <mergeCell ref="C22:D22"/>
    <mergeCell ref="E22:P22"/>
    <mergeCell ref="Q22:S22"/>
    <mergeCell ref="T22:X22"/>
    <mergeCell ref="A19:B19"/>
    <mergeCell ref="C19:T19"/>
    <mergeCell ref="U19:X19"/>
    <mergeCell ref="A20:A22"/>
    <mergeCell ref="B20:B22"/>
    <mergeCell ref="C20:E20"/>
    <mergeCell ref="F20:H20"/>
    <mergeCell ref="I20:K20"/>
    <mergeCell ref="L20:N20"/>
    <mergeCell ref="O20:Q20"/>
    <mergeCell ref="C27:D27"/>
    <mergeCell ref="E27:P27"/>
    <mergeCell ref="Q27:S27"/>
    <mergeCell ref="T27:X27"/>
    <mergeCell ref="A24:B24"/>
    <mergeCell ref="C24:T24"/>
    <mergeCell ref="U24:X24"/>
    <mergeCell ref="A25:A27"/>
    <mergeCell ref="B25:B27"/>
    <mergeCell ref="C25:E25"/>
    <mergeCell ref="F25:H25"/>
    <mergeCell ref="I25:K25"/>
    <mergeCell ref="L25:N25"/>
    <mergeCell ref="O25:Q25"/>
    <mergeCell ref="C32:D32"/>
    <mergeCell ref="E32:P32"/>
    <mergeCell ref="Q32:S32"/>
    <mergeCell ref="T32:X32"/>
    <mergeCell ref="A29:B29"/>
    <mergeCell ref="C29:T29"/>
    <mergeCell ref="U29:X29"/>
    <mergeCell ref="A30:A32"/>
    <mergeCell ref="B30:B32"/>
    <mergeCell ref="C30:E30"/>
    <mergeCell ref="F30:H30"/>
    <mergeCell ref="I30:K30"/>
    <mergeCell ref="L30:N30"/>
    <mergeCell ref="O30:Q30"/>
    <mergeCell ref="C37:D37"/>
    <mergeCell ref="E37:P37"/>
    <mergeCell ref="Q37:S37"/>
    <mergeCell ref="T37:X37"/>
    <mergeCell ref="A34:B34"/>
    <mergeCell ref="C34:T34"/>
    <mergeCell ref="U34:X34"/>
    <mergeCell ref="A35:A37"/>
    <mergeCell ref="B35:B37"/>
    <mergeCell ref="C35:E35"/>
    <mergeCell ref="F35:H35"/>
    <mergeCell ref="I35:K35"/>
    <mergeCell ref="L35:N35"/>
    <mergeCell ref="O35:Q35"/>
    <mergeCell ref="A39:B39"/>
    <mergeCell ref="C39:T39"/>
    <mergeCell ref="U39:X39"/>
    <mergeCell ref="A40:A42"/>
    <mergeCell ref="B40:B42"/>
    <mergeCell ref="C40:E40"/>
    <mergeCell ref="F40:H40"/>
    <mergeCell ref="I40:K40"/>
    <mergeCell ref="L40:N40"/>
    <mergeCell ref="O40:Q40"/>
    <mergeCell ref="B50:E50"/>
    <mergeCell ref="B51:E51"/>
    <mergeCell ref="B52:E52"/>
    <mergeCell ref="R40:T40"/>
    <mergeCell ref="V40:X40"/>
    <mergeCell ref="V41:X41"/>
    <mergeCell ref="C42:D42"/>
    <mergeCell ref="E42:P42"/>
    <mergeCell ref="Q42:S42"/>
    <mergeCell ref="T42:X42"/>
    <mergeCell ref="N48:X49"/>
    <mergeCell ref="M48:M49"/>
    <mergeCell ref="N44:X44"/>
    <mergeCell ref="N45:X45"/>
    <mergeCell ref="N46:X46"/>
    <mergeCell ref="N47:X47"/>
    <mergeCell ref="A1:X1"/>
    <mergeCell ref="A2:E2"/>
    <mergeCell ref="A3:E3"/>
    <mergeCell ref="F2:K2"/>
    <mergeCell ref="F3:K3"/>
    <mergeCell ref="L2:Q2"/>
    <mergeCell ref="J52:L52"/>
    <mergeCell ref="J54:L54"/>
    <mergeCell ref="F54:G54"/>
    <mergeCell ref="H54:I54"/>
    <mergeCell ref="B46:E46"/>
    <mergeCell ref="A54:E54"/>
    <mergeCell ref="F53:G53"/>
    <mergeCell ref="H53:I53"/>
    <mergeCell ref="J46:L46"/>
    <mergeCell ref="J47:L47"/>
    <mergeCell ref="J48:L48"/>
    <mergeCell ref="J49:L49"/>
    <mergeCell ref="J50:L50"/>
    <mergeCell ref="J51:L51"/>
    <mergeCell ref="F52:G52"/>
    <mergeCell ref="H46:I46"/>
    <mergeCell ref="H47:I47"/>
    <mergeCell ref="H48:I48"/>
    <mergeCell ref="L3:Q3"/>
    <mergeCell ref="R2:S2"/>
    <mergeCell ref="R3:S3"/>
    <mergeCell ref="T2:V2"/>
    <mergeCell ref="T3:V3"/>
    <mergeCell ref="W2:X2"/>
    <mergeCell ref="W3:X3"/>
    <mergeCell ref="J53:L53"/>
    <mergeCell ref="A53:E53"/>
    <mergeCell ref="A45:L45"/>
    <mergeCell ref="A44:L44"/>
    <mergeCell ref="H49:I49"/>
    <mergeCell ref="H50:I50"/>
    <mergeCell ref="H51:I51"/>
    <mergeCell ref="H52:I52"/>
    <mergeCell ref="F46:G46"/>
    <mergeCell ref="F47:G47"/>
    <mergeCell ref="F48:G48"/>
    <mergeCell ref="F49:G49"/>
    <mergeCell ref="F50:G50"/>
    <mergeCell ref="F51:G51"/>
    <mergeCell ref="B47:E47"/>
    <mergeCell ref="B48:E48"/>
    <mergeCell ref="B49:E49"/>
  </mergeCells>
  <phoneticPr fontId="9" type="noConversion"/>
  <pageMargins left="0.36000000000000004" right="0.36000000000000004" top="0.21" bottom="0.21" header="0.2" footer="0.2"/>
  <pageSetup scale="90" orientation="landscape" horizontalDpi="4294967292" verticalDpi="4294967292"/>
  <legacyDrawing r:id="rId1"/>
  <extLst>
    <ext xmlns:mx="http://schemas.microsoft.com/office/mac/excel/2008/main" uri="{64002731-A6B0-56B0-2670-7721B7C09600}">
      <mx:PLV Mode="1" OnePage="0" WScale="9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view="pageLayout" zoomScale="200" zoomScaleNormal="150" zoomScalePageLayoutView="150" workbookViewId="0">
      <selection activeCell="G39" sqref="G39:I39"/>
    </sheetView>
  </sheetViews>
  <sheetFormatPr baseColWidth="10" defaultColWidth="10.83203125" defaultRowHeight="13" x14ac:dyDescent="0"/>
  <cols>
    <col min="1" max="1" width="2.33203125" style="1" customWidth="1"/>
    <col min="2" max="2" width="2.83203125" style="1" customWidth="1"/>
    <col min="3" max="6" width="13.1640625" style="1" customWidth="1"/>
    <col min="7" max="7" width="14" style="1" customWidth="1"/>
    <col min="8" max="8" width="3.1640625" style="1" customWidth="1"/>
    <col min="9" max="9" width="17.1640625" style="1" customWidth="1"/>
    <col min="10" max="16384" width="10.83203125" style="1"/>
  </cols>
  <sheetData>
    <row r="1" spans="1:9" ht="69" customHeight="1">
      <c r="A1" s="327" t="s">
        <v>1</v>
      </c>
      <c r="B1" s="327"/>
      <c r="C1" s="327"/>
      <c r="D1" s="327"/>
      <c r="H1" s="325" t="s">
        <v>103</v>
      </c>
      <c r="I1" s="325"/>
    </row>
    <row r="2" spans="1:9" ht="18" customHeight="1" thickBot="1">
      <c r="A2" s="328" t="s">
        <v>104</v>
      </c>
      <c r="B2" s="328"/>
      <c r="C2" s="328"/>
      <c r="D2" s="328"/>
      <c r="H2" s="326">
        <v>43575</v>
      </c>
      <c r="I2" s="326"/>
    </row>
    <row r="3" spans="1:9" ht="19" customHeight="1" thickTop="1" thickBot="1">
      <c r="A3" s="304" t="s">
        <v>74</v>
      </c>
      <c r="B3" s="305"/>
      <c r="C3" s="305"/>
      <c r="D3" s="305"/>
      <c r="E3" s="305"/>
      <c r="F3" s="305"/>
      <c r="G3" s="305"/>
      <c r="H3" s="305"/>
      <c r="I3" s="306"/>
    </row>
    <row r="4" spans="1:9" ht="17">
      <c r="A4" s="294" t="s">
        <v>66</v>
      </c>
      <c r="B4" s="295"/>
      <c r="C4" s="295"/>
      <c r="D4" s="295"/>
      <c r="E4" s="295"/>
      <c r="F4" s="295"/>
      <c r="G4" s="296"/>
      <c r="H4" s="307" t="s">
        <v>76</v>
      </c>
      <c r="I4" s="308"/>
    </row>
    <row r="5" spans="1:9" ht="11" customHeight="1">
      <c r="A5" s="316"/>
      <c r="B5" s="314" t="s">
        <v>73</v>
      </c>
      <c r="C5" s="314"/>
      <c r="D5" s="314"/>
      <c r="E5" s="314"/>
      <c r="F5" s="314"/>
      <c r="G5" s="315"/>
      <c r="H5" s="17" t="s">
        <v>75</v>
      </c>
      <c r="I5" s="19" t="s">
        <v>77</v>
      </c>
    </row>
    <row r="6" spans="1:9" s="6" customFormat="1" ht="24" customHeight="1">
      <c r="A6" s="316"/>
      <c r="B6" s="14">
        <v>1</v>
      </c>
      <c r="C6" s="303" t="s">
        <v>78</v>
      </c>
      <c r="D6" s="320"/>
      <c r="E6" s="320"/>
      <c r="F6" s="320"/>
      <c r="G6" s="320"/>
      <c r="H6" s="22"/>
      <c r="I6" s="23"/>
    </row>
    <row r="7" spans="1:9" s="6" customFormat="1" ht="11" customHeight="1">
      <c r="A7" s="316"/>
      <c r="B7" s="13">
        <v>2</v>
      </c>
      <c r="C7" s="309" t="s">
        <v>79</v>
      </c>
      <c r="D7" s="310"/>
      <c r="E7" s="310"/>
      <c r="F7" s="310"/>
      <c r="G7" s="310"/>
      <c r="H7" s="22"/>
      <c r="I7" s="23"/>
    </row>
    <row r="8" spans="1:9" s="6" customFormat="1" ht="11" customHeight="1">
      <c r="A8" s="316"/>
      <c r="B8" s="300">
        <v>3</v>
      </c>
      <c r="C8" s="309" t="s">
        <v>80</v>
      </c>
      <c r="D8" s="310"/>
      <c r="E8" s="310"/>
      <c r="F8" s="310"/>
      <c r="G8" s="310"/>
      <c r="H8" s="22"/>
      <c r="I8" s="23"/>
    </row>
    <row r="9" spans="1:9" s="6" customFormat="1" ht="11" customHeight="1">
      <c r="A9" s="316"/>
      <c r="B9" s="300"/>
      <c r="C9" s="309" t="s">
        <v>81</v>
      </c>
      <c r="D9" s="310"/>
      <c r="E9" s="310"/>
      <c r="F9" s="310"/>
      <c r="G9" s="310"/>
      <c r="H9" s="22"/>
      <c r="I9" s="23"/>
    </row>
    <row r="10" spans="1:9" s="6" customFormat="1" ht="12" customHeight="1">
      <c r="A10" s="316"/>
      <c r="B10" s="300"/>
      <c r="C10" s="303" t="s">
        <v>82</v>
      </c>
      <c r="D10" s="320"/>
      <c r="E10" s="320"/>
      <c r="F10" s="320"/>
      <c r="G10" s="320"/>
      <c r="H10" s="22"/>
      <c r="I10" s="23"/>
    </row>
    <row r="11" spans="1:9" s="6" customFormat="1" ht="11" customHeight="1">
      <c r="A11" s="316"/>
      <c r="B11" s="14"/>
      <c r="C11" s="321" t="s">
        <v>69</v>
      </c>
      <c r="D11" s="322"/>
      <c r="E11" s="322"/>
      <c r="F11" s="322"/>
      <c r="G11" s="322"/>
      <c r="H11" s="22"/>
      <c r="I11" s="23"/>
    </row>
    <row r="12" spans="1:9" s="6" customFormat="1" ht="11" customHeight="1">
      <c r="A12" s="316"/>
      <c r="B12" s="13">
        <v>4</v>
      </c>
      <c r="C12" s="309" t="s">
        <v>83</v>
      </c>
      <c r="D12" s="310"/>
      <c r="E12" s="310"/>
      <c r="F12" s="310"/>
      <c r="G12" s="310"/>
      <c r="H12" s="22"/>
      <c r="I12" s="23"/>
    </row>
    <row r="13" spans="1:9" s="6" customFormat="1" ht="24" customHeight="1">
      <c r="A13" s="316"/>
      <c r="B13" s="15">
        <v>5</v>
      </c>
      <c r="C13" s="303" t="s">
        <v>84</v>
      </c>
      <c r="D13" s="320"/>
      <c r="E13" s="320"/>
      <c r="F13" s="320"/>
      <c r="G13" s="320"/>
      <c r="H13" s="22"/>
      <c r="I13" s="23"/>
    </row>
    <row r="14" spans="1:9" s="6" customFormat="1" ht="11" customHeight="1">
      <c r="A14" s="316"/>
      <c r="B14" s="13">
        <v>6</v>
      </c>
      <c r="C14" s="309" t="s">
        <v>85</v>
      </c>
      <c r="D14" s="310"/>
      <c r="E14" s="310"/>
      <c r="F14" s="310"/>
      <c r="G14" s="310"/>
      <c r="H14" s="22"/>
      <c r="I14" s="23"/>
    </row>
    <row r="15" spans="1:9" s="6" customFormat="1" ht="11" customHeight="1">
      <c r="A15" s="316"/>
      <c r="B15" s="13">
        <v>7</v>
      </c>
      <c r="C15" s="309" t="s">
        <v>86</v>
      </c>
      <c r="D15" s="310"/>
      <c r="E15" s="310"/>
      <c r="F15" s="310"/>
      <c r="G15" s="310"/>
      <c r="H15" s="22"/>
      <c r="I15" s="23"/>
    </row>
    <row r="16" spans="1:9" s="6" customFormat="1" ht="12" customHeight="1">
      <c r="A16" s="316"/>
      <c r="B16" s="15">
        <v>8</v>
      </c>
      <c r="C16" s="303" t="s">
        <v>87</v>
      </c>
      <c r="D16" s="320"/>
      <c r="E16" s="320"/>
      <c r="F16" s="320"/>
      <c r="G16" s="320"/>
      <c r="H16" s="22"/>
      <c r="I16" s="23"/>
    </row>
    <row r="17" spans="1:9" s="6" customFormat="1" ht="11" customHeight="1">
      <c r="A17" s="316"/>
      <c r="B17" s="13">
        <v>9</v>
      </c>
      <c r="C17" s="309" t="s">
        <v>88</v>
      </c>
      <c r="D17" s="310"/>
      <c r="E17" s="310"/>
      <c r="F17" s="310"/>
      <c r="G17" s="310"/>
      <c r="H17" s="22"/>
      <c r="I17" s="23"/>
    </row>
    <row r="18" spans="1:9" ht="5" customHeight="1">
      <c r="A18" s="318"/>
      <c r="B18" s="319"/>
      <c r="C18" s="319"/>
      <c r="D18" s="319"/>
      <c r="E18" s="319"/>
      <c r="F18" s="319"/>
      <c r="G18" s="319"/>
      <c r="H18" s="18"/>
      <c r="I18" s="12"/>
    </row>
    <row r="19" spans="1:9" ht="15" customHeight="1">
      <c r="A19" s="297" t="s">
        <v>67</v>
      </c>
      <c r="B19" s="298"/>
      <c r="C19" s="298"/>
      <c r="D19" s="298"/>
      <c r="E19" s="298"/>
      <c r="F19" s="298"/>
      <c r="G19" s="299"/>
      <c r="H19" s="24"/>
      <c r="I19" s="25"/>
    </row>
    <row r="20" spans="1:9" s="6" customFormat="1" ht="12">
      <c r="A20" s="277"/>
      <c r="B20" s="313" t="s">
        <v>89</v>
      </c>
      <c r="C20" s="313"/>
      <c r="D20" s="313"/>
      <c r="E20" s="313"/>
      <c r="F20" s="313"/>
      <c r="G20" s="309"/>
      <c r="H20" s="22"/>
      <c r="I20" s="23"/>
    </row>
    <row r="21" spans="1:9" s="6" customFormat="1" ht="24" customHeight="1">
      <c r="A21" s="277"/>
      <c r="B21" s="15">
        <v>1</v>
      </c>
      <c r="C21" s="303" t="s">
        <v>90</v>
      </c>
      <c r="D21" s="320"/>
      <c r="E21" s="320"/>
      <c r="F21" s="320"/>
      <c r="G21" s="320"/>
      <c r="H21" s="22"/>
      <c r="I21" s="23"/>
    </row>
    <row r="22" spans="1:9" s="6" customFormat="1" ht="11" customHeight="1">
      <c r="A22" s="277"/>
      <c r="B22" s="13">
        <v>2</v>
      </c>
      <c r="C22" s="309" t="s">
        <v>91</v>
      </c>
      <c r="D22" s="310"/>
      <c r="E22" s="310"/>
      <c r="F22" s="310"/>
      <c r="G22" s="310"/>
      <c r="H22" s="22"/>
      <c r="I22" s="23"/>
    </row>
    <row r="23" spans="1:9" s="6" customFormat="1" ht="12" customHeight="1">
      <c r="A23" s="277"/>
      <c r="B23" s="15">
        <v>3</v>
      </c>
      <c r="C23" s="303" t="s">
        <v>92</v>
      </c>
      <c r="D23" s="320"/>
      <c r="E23" s="320"/>
      <c r="F23" s="320"/>
      <c r="G23" s="320"/>
      <c r="H23" s="22"/>
      <c r="I23" s="23"/>
    </row>
    <row r="24" spans="1:9" s="6" customFormat="1" ht="23" customHeight="1">
      <c r="A24" s="277"/>
      <c r="B24" s="15">
        <v>4</v>
      </c>
      <c r="C24" s="303" t="s">
        <v>93</v>
      </c>
      <c r="D24" s="320"/>
      <c r="E24" s="320"/>
      <c r="F24" s="320"/>
      <c r="G24" s="320"/>
      <c r="H24" s="22"/>
      <c r="I24" s="23"/>
    </row>
    <row r="25" spans="1:9" s="6" customFormat="1" ht="23" customHeight="1">
      <c r="A25" s="277"/>
      <c r="B25" s="15">
        <v>5</v>
      </c>
      <c r="C25" s="329" t="s">
        <v>94</v>
      </c>
      <c r="D25" s="330"/>
      <c r="E25" s="330"/>
      <c r="F25" s="330"/>
      <c r="G25" s="330"/>
      <c r="H25" s="22"/>
      <c r="I25" s="23"/>
    </row>
    <row r="26" spans="1:9" s="6" customFormat="1" ht="24" customHeight="1">
      <c r="A26" s="277"/>
      <c r="B26" s="15">
        <v>6</v>
      </c>
      <c r="C26" s="303" t="s">
        <v>95</v>
      </c>
      <c r="D26" s="320"/>
      <c r="E26" s="320"/>
      <c r="F26" s="320"/>
      <c r="G26" s="320"/>
      <c r="H26" s="22"/>
      <c r="I26" s="23"/>
    </row>
    <row r="27" spans="1:9" s="6" customFormat="1" ht="23" customHeight="1">
      <c r="A27" s="277"/>
      <c r="B27" s="15">
        <v>7</v>
      </c>
      <c r="C27" s="303" t="s">
        <v>96</v>
      </c>
      <c r="D27" s="320"/>
      <c r="E27" s="320"/>
      <c r="F27" s="320"/>
      <c r="G27" s="320"/>
      <c r="H27" s="22"/>
      <c r="I27" s="23"/>
    </row>
    <row r="28" spans="1:9" s="6" customFormat="1" ht="23" customHeight="1">
      <c r="A28" s="277"/>
      <c r="B28" s="15">
        <v>8</v>
      </c>
      <c r="C28" s="303" t="s">
        <v>97</v>
      </c>
      <c r="D28" s="320"/>
      <c r="E28" s="320"/>
      <c r="F28" s="320"/>
      <c r="G28" s="320"/>
      <c r="H28" s="22"/>
      <c r="I28" s="23"/>
    </row>
    <row r="29" spans="1:9" s="6" customFormat="1" ht="24" customHeight="1">
      <c r="A29" s="277"/>
      <c r="B29" s="15">
        <v>9</v>
      </c>
      <c r="C29" s="303" t="s">
        <v>98</v>
      </c>
      <c r="D29" s="320"/>
      <c r="E29" s="320"/>
      <c r="F29" s="320"/>
      <c r="G29" s="320"/>
      <c r="H29" s="22"/>
      <c r="I29" s="23"/>
    </row>
    <row r="30" spans="1:9" ht="4" customHeight="1">
      <c r="A30" s="318"/>
      <c r="B30" s="319"/>
      <c r="C30" s="319"/>
      <c r="D30" s="319"/>
      <c r="E30" s="319"/>
      <c r="F30" s="319"/>
      <c r="G30" s="319"/>
      <c r="H30" s="18"/>
      <c r="I30" s="12"/>
    </row>
    <row r="31" spans="1:9" ht="24" customHeight="1">
      <c r="A31" s="301" t="s">
        <v>72</v>
      </c>
      <c r="B31" s="302"/>
      <c r="C31" s="302"/>
      <c r="D31" s="302"/>
      <c r="E31" s="302"/>
      <c r="F31" s="302"/>
      <c r="G31" s="303"/>
      <c r="H31" s="24"/>
      <c r="I31" s="25"/>
    </row>
    <row r="32" spans="1:9" ht="29" customHeight="1">
      <c r="A32" s="316"/>
      <c r="B32" s="311" t="s">
        <v>71</v>
      </c>
      <c r="C32" s="311"/>
      <c r="D32" s="311"/>
      <c r="E32" s="311"/>
      <c r="F32" s="311"/>
      <c r="G32" s="312"/>
      <c r="H32" s="24"/>
      <c r="I32" s="25"/>
    </row>
    <row r="33" spans="1:9" s="6" customFormat="1" ht="12" customHeight="1">
      <c r="A33" s="316"/>
      <c r="B33" s="13">
        <v>1</v>
      </c>
      <c r="C33" s="309" t="s">
        <v>99</v>
      </c>
      <c r="D33" s="310"/>
      <c r="E33" s="310"/>
      <c r="F33" s="310"/>
      <c r="G33" s="310"/>
      <c r="H33" s="22"/>
      <c r="I33" s="23"/>
    </row>
    <row r="34" spans="1:9" s="6" customFormat="1" ht="25" customHeight="1">
      <c r="A34" s="316"/>
      <c r="B34" s="15">
        <v>2</v>
      </c>
      <c r="C34" s="303" t="s">
        <v>100</v>
      </c>
      <c r="D34" s="320"/>
      <c r="E34" s="320"/>
      <c r="F34" s="320"/>
      <c r="G34" s="320"/>
      <c r="H34" s="22"/>
      <c r="I34" s="23"/>
    </row>
    <row r="35" spans="1:9" s="6" customFormat="1" ht="24" customHeight="1">
      <c r="A35" s="316"/>
      <c r="B35" s="15">
        <v>3</v>
      </c>
      <c r="C35" s="303" t="s">
        <v>101</v>
      </c>
      <c r="D35" s="320"/>
      <c r="E35" s="320"/>
      <c r="F35" s="320"/>
      <c r="G35" s="320"/>
      <c r="H35" s="22"/>
      <c r="I35" s="23"/>
    </row>
    <row r="36" spans="1:9" s="6" customFormat="1" ht="35" customHeight="1" thickBot="1">
      <c r="A36" s="317"/>
      <c r="B36" s="16">
        <v>4</v>
      </c>
      <c r="C36" s="323" t="s">
        <v>102</v>
      </c>
      <c r="D36" s="324"/>
      <c r="E36" s="324"/>
      <c r="F36" s="324"/>
      <c r="G36" s="324"/>
      <c r="H36" s="26"/>
      <c r="I36" s="27"/>
    </row>
    <row r="37" spans="1:9" ht="6" customHeight="1" thickTop="1"/>
    <row r="38" spans="1:9">
      <c r="A38" s="331" t="s">
        <v>105</v>
      </c>
      <c r="B38" s="331"/>
      <c r="C38" s="331"/>
      <c r="D38" s="331"/>
      <c r="E38" s="334" t="s">
        <v>106</v>
      </c>
      <c r="F38" s="335"/>
      <c r="G38" s="331" t="s">
        <v>107</v>
      </c>
      <c r="H38" s="331"/>
      <c r="I38" s="331"/>
    </row>
    <row r="39" spans="1:9" ht="32" customHeight="1" thickBot="1">
      <c r="A39" s="332" t="s">
        <v>32</v>
      </c>
      <c r="B39" s="332"/>
      <c r="C39" s="332"/>
      <c r="D39" s="332"/>
      <c r="E39" s="336" t="s">
        <v>110</v>
      </c>
      <c r="F39" s="337"/>
      <c r="G39" s="332" t="s">
        <v>111</v>
      </c>
      <c r="H39" s="332"/>
      <c r="I39" s="332"/>
    </row>
    <row r="40" spans="1:9" ht="15">
      <c r="A40" s="333" t="s">
        <v>3</v>
      </c>
      <c r="B40" s="333"/>
      <c r="C40" s="333"/>
      <c r="D40" s="333"/>
      <c r="E40" s="338" t="s">
        <v>2</v>
      </c>
      <c r="F40" s="339"/>
      <c r="G40" s="333" t="s">
        <v>108</v>
      </c>
      <c r="H40" s="333"/>
      <c r="I40" s="333"/>
    </row>
  </sheetData>
  <sheetProtection password="CAAA" sheet="1" objects="1" scenarios="1" selectLockedCells="1"/>
  <mergeCells count="52">
    <mergeCell ref="G38:I38"/>
    <mergeCell ref="G39:I39"/>
    <mergeCell ref="G40:I40"/>
    <mergeCell ref="A38:D38"/>
    <mergeCell ref="A39:D39"/>
    <mergeCell ref="A40:D40"/>
    <mergeCell ref="E38:F38"/>
    <mergeCell ref="E39:F39"/>
    <mergeCell ref="E40:F40"/>
    <mergeCell ref="C34:G34"/>
    <mergeCell ref="C35:G35"/>
    <mergeCell ref="C36:G36"/>
    <mergeCell ref="H1:I1"/>
    <mergeCell ref="H2:I2"/>
    <mergeCell ref="A1:D1"/>
    <mergeCell ref="A2:D2"/>
    <mergeCell ref="C25:G25"/>
    <mergeCell ref="C26:G26"/>
    <mergeCell ref="C27:G27"/>
    <mergeCell ref="C28:G28"/>
    <mergeCell ref="C29:G29"/>
    <mergeCell ref="C33:G33"/>
    <mergeCell ref="C16:G16"/>
    <mergeCell ref="C17:G17"/>
    <mergeCell ref="C21:G21"/>
    <mergeCell ref="B32:G32"/>
    <mergeCell ref="B20:G20"/>
    <mergeCell ref="B5:G5"/>
    <mergeCell ref="A32:A36"/>
    <mergeCell ref="A20:A29"/>
    <mergeCell ref="A5:A17"/>
    <mergeCell ref="A18:G18"/>
    <mergeCell ref="A30:G30"/>
    <mergeCell ref="C6:G6"/>
    <mergeCell ref="C22:G22"/>
    <mergeCell ref="C23:G23"/>
    <mergeCell ref="C24:G24"/>
    <mergeCell ref="C10:G10"/>
    <mergeCell ref="C11:G11"/>
    <mergeCell ref="C12:G12"/>
    <mergeCell ref="C13:G13"/>
    <mergeCell ref="A4:G4"/>
    <mergeCell ref="A19:G19"/>
    <mergeCell ref="B8:B10"/>
    <mergeCell ref="A31:G31"/>
    <mergeCell ref="A3:I3"/>
    <mergeCell ref="H4:I4"/>
    <mergeCell ref="C7:G7"/>
    <mergeCell ref="C8:G8"/>
    <mergeCell ref="C9:G9"/>
    <mergeCell ref="C14:G14"/>
    <mergeCell ref="C15:G15"/>
  </mergeCells>
  <phoneticPr fontId="9" type="noConversion"/>
  <pageMargins left="0.36000000000000004" right="0.36000000000000004" top="0.21999999999999997" bottom="0.21629921259842519" header="0.5" footer="0.5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of Activities</vt:lpstr>
      <vt:lpstr>Project Summary Report</vt:lpstr>
      <vt:lpstr>RI President Citation</vt:lpstr>
    </vt:vector>
  </TitlesOfParts>
  <Company>WMDC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Tan</dc:creator>
  <cp:lastModifiedBy>haydee cabasan</cp:lastModifiedBy>
  <cp:lastPrinted>2015-01-01T00:23:37Z</cp:lastPrinted>
  <dcterms:created xsi:type="dcterms:W3CDTF">2013-07-03T03:04:40Z</dcterms:created>
  <dcterms:modified xsi:type="dcterms:W3CDTF">2020-02-17T01:57:18Z</dcterms:modified>
</cp:coreProperties>
</file>